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1355" windowHeight="8700"/>
  </bookViews>
  <sheets>
    <sheet name="Souhrn" sheetId="2" r:id="rId1"/>
  </sheets>
  <definedNames>
    <definedName name="_xlnm._FilterDatabase" localSheetId="0" hidden="1">Souhrn!$B$5:$Q$12</definedName>
  </definedNames>
  <calcPr calcId="145621"/>
</workbook>
</file>

<file path=xl/calcChain.xml><?xml version="1.0" encoding="utf-8"?>
<calcChain xmlns="http://schemas.openxmlformats.org/spreadsheetml/2006/main">
  <c r="P5" i="2" l="1"/>
  <c r="P9" i="2"/>
  <c r="P10" i="2"/>
  <c r="P7" i="2"/>
  <c r="P12" i="2"/>
  <c r="P8" i="2"/>
  <c r="P11" i="2"/>
  <c r="P6" i="2"/>
  <c r="M5" i="2"/>
  <c r="M9" i="2"/>
  <c r="M10" i="2"/>
  <c r="M7" i="2"/>
  <c r="M12" i="2"/>
  <c r="M8" i="2"/>
  <c r="M11" i="2"/>
  <c r="M6" i="2"/>
  <c r="J5" i="2"/>
  <c r="J9" i="2"/>
  <c r="J10" i="2"/>
  <c r="J7" i="2"/>
  <c r="J12" i="2"/>
  <c r="J8" i="2"/>
  <c r="J11" i="2"/>
  <c r="J6" i="2"/>
  <c r="H5" i="2"/>
  <c r="H9" i="2"/>
  <c r="H10" i="2"/>
  <c r="H7" i="2"/>
  <c r="H12" i="2"/>
  <c r="H8" i="2"/>
  <c r="H11" i="2"/>
  <c r="H6" i="2"/>
  <c r="E8" i="2" l="1"/>
  <c r="Q8" i="2" s="1"/>
  <c r="E12" i="2"/>
  <c r="Q12" i="2" s="1"/>
  <c r="E10" i="2"/>
  <c r="Q10" i="2" s="1"/>
  <c r="E7" i="2"/>
  <c r="Q7" i="2" s="1"/>
  <c r="E6" i="2"/>
  <c r="Q6" i="2" s="1"/>
  <c r="E9" i="2"/>
  <c r="Q9" i="2" s="1"/>
  <c r="E11" i="2"/>
  <c r="Q11" i="2" s="1"/>
  <c r="E5" i="2"/>
  <c r="Q5" i="2" s="1"/>
</calcChain>
</file>

<file path=xl/sharedStrings.xml><?xml version="1.0" encoding="utf-8"?>
<sst xmlns="http://schemas.openxmlformats.org/spreadsheetml/2006/main" count="24" uniqueCount="20">
  <si>
    <t>Enduro klub Semily</t>
  </si>
  <si>
    <t>Motoklub Vysoké nad Jizerou</t>
  </si>
  <si>
    <t>Motorsport Chuchelna</t>
  </si>
  <si>
    <t>Enduro Příchovice</t>
  </si>
  <si>
    <t>Dr. K Racing Team</t>
  </si>
  <si>
    <t>Motosport Lhotka</t>
  </si>
  <si>
    <t>Motosport Bozkov</t>
  </si>
  <si>
    <t>Souhrn soutěže týmů 2015</t>
  </si>
  <si>
    <t>Kunčice SO</t>
  </si>
  <si>
    <t xml:space="preserve"> Kunčice Ne</t>
  </si>
  <si>
    <t>SOUČET</t>
  </si>
  <si>
    <t>Chuchelna SO</t>
  </si>
  <si>
    <t>Chuchelna Ne</t>
  </si>
  <si>
    <t xml:space="preserve">Vysoké </t>
  </si>
  <si>
    <t>Bozkov SO</t>
  </si>
  <si>
    <t>Bozkov Ne</t>
  </si>
  <si>
    <t>Benešov SO</t>
  </si>
  <si>
    <t>Benešov NE</t>
  </si>
  <si>
    <t>Souhrn</t>
  </si>
  <si>
    <t>AK Krakonoš Jilemnice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</si>
</sst>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8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1" fillId="4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"/>
  <sheetViews>
    <sheetView tabSelected="1" workbookViewId="0">
      <selection activeCell="B13" sqref="B13"/>
    </sheetView>
  </sheetViews>
  <sheetFormatPr defaultRowHeight="12.75" x14ac:dyDescent="0.2"/>
  <cols>
    <col min="1" max="1" width="6.28515625" style="1" customWidth="1"/>
    <col min="2" max="2" width="29.7109375" customWidth="1"/>
    <col min="3" max="3" width="9.85546875" style="13" customWidth="1"/>
    <col min="4" max="5" width="9.5703125" style="12" customWidth="1"/>
    <col min="6" max="6" width="9.85546875" style="13" customWidth="1"/>
    <col min="7" max="7" width="10" style="12" customWidth="1"/>
    <col min="8" max="8" width="9.5703125" style="12" customWidth="1"/>
    <col min="9" max="9" width="10" style="12" customWidth="1"/>
    <col min="10" max="10" width="9.5703125" style="12" customWidth="1"/>
    <col min="11" max="11" width="9.85546875" style="13" customWidth="1"/>
    <col min="12" max="12" width="10" style="12" customWidth="1"/>
    <col min="13" max="13" width="9.5703125" style="12" customWidth="1"/>
    <col min="14" max="15" width="10" style="12" customWidth="1"/>
    <col min="16" max="17" width="9.5703125" style="12" customWidth="1"/>
  </cols>
  <sheetData>
    <row r="1" spans="1:17" s="3" customFormat="1" ht="29.25" customHeight="1" x14ac:dyDescent="0.35">
      <c r="A1" s="22" t="s">
        <v>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</row>
    <row r="2" spans="1:17" s="3" customFormat="1" ht="9.75" customHeight="1" x14ac:dyDescent="0.2">
      <c r="A2" s="5"/>
      <c r="B2" s="4"/>
      <c r="C2" s="2"/>
      <c r="D2" s="6"/>
      <c r="E2" s="6"/>
      <c r="F2" s="2"/>
      <c r="G2" s="6"/>
      <c r="H2" s="6"/>
      <c r="I2" s="6"/>
      <c r="J2" s="6"/>
      <c r="K2" s="2"/>
      <c r="L2" s="6"/>
      <c r="M2" s="6"/>
      <c r="N2" s="6"/>
      <c r="O2" s="6"/>
      <c r="P2" s="6"/>
      <c r="Q2" s="6"/>
    </row>
    <row r="3" spans="1:17" s="3" customFormat="1" ht="34.5" customHeight="1" x14ac:dyDescent="0.2">
      <c r="A3" s="7"/>
      <c r="B3" s="8"/>
      <c r="C3" s="18" t="s">
        <v>8</v>
      </c>
      <c r="D3" s="18" t="s">
        <v>9</v>
      </c>
      <c r="E3" s="10" t="s">
        <v>10</v>
      </c>
      <c r="F3" s="11" t="s">
        <v>11</v>
      </c>
      <c r="G3" s="11" t="s">
        <v>12</v>
      </c>
      <c r="H3" s="10" t="s">
        <v>10</v>
      </c>
      <c r="I3" s="11" t="s">
        <v>13</v>
      </c>
      <c r="J3" s="10" t="s">
        <v>10</v>
      </c>
      <c r="K3" s="11" t="s">
        <v>14</v>
      </c>
      <c r="L3" s="11" t="s">
        <v>15</v>
      </c>
      <c r="M3" s="10" t="s">
        <v>10</v>
      </c>
      <c r="N3" s="11" t="s">
        <v>16</v>
      </c>
      <c r="O3" s="11" t="s">
        <v>17</v>
      </c>
      <c r="P3" s="10" t="s">
        <v>10</v>
      </c>
      <c r="Q3" s="9" t="s">
        <v>18</v>
      </c>
    </row>
    <row r="4" spans="1:17" s="3" customFormat="1" ht="4.5" customHeight="1" x14ac:dyDescent="0.2">
      <c r="A4" s="7"/>
      <c r="B4" s="8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1:17" s="2" customFormat="1" ht="21" customHeight="1" x14ac:dyDescent="0.2">
      <c r="A5" s="9">
        <v>1</v>
      </c>
      <c r="B5" s="20" t="s">
        <v>5</v>
      </c>
      <c r="C5" s="15">
        <v>123</v>
      </c>
      <c r="D5" s="15">
        <v>125</v>
      </c>
      <c r="E5" s="14">
        <f t="shared" ref="E5:E12" si="0">SUM(C5:D5)</f>
        <v>248</v>
      </c>
      <c r="F5" s="15">
        <v>117</v>
      </c>
      <c r="G5" s="15">
        <v>107</v>
      </c>
      <c r="H5" s="14">
        <f t="shared" ref="H5:H12" si="1">SUM(F5:G5)</f>
        <v>224</v>
      </c>
      <c r="I5" s="15">
        <v>124</v>
      </c>
      <c r="J5" s="14">
        <f t="shared" ref="J5:J12" si="2">SUM(I5)</f>
        <v>124</v>
      </c>
      <c r="K5" s="15">
        <v>128</v>
      </c>
      <c r="L5" s="15">
        <v>124</v>
      </c>
      <c r="M5" s="14">
        <f t="shared" ref="M5:M12" si="3">SUM(K5+L5)</f>
        <v>252</v>
      </c>
      <c r="N5" s="15">
        <v>115</v>
      </c>
      <c r="O5" s="15">
        <v>122</v>
      </c>
      <c r="P5" s="14">
        <f t="shared" ref="P5:P12" si="4">SUM(N5:O5)</f>
        <v>237</v>
      </c>
      <c r="Q5" s="19">
        <f t="shared" ref="Q5:Q12" si="5">SUM(P5,M5,J5,H5,E5)</f>
        <v>1085</v>
      </c>
    </row>
    <row r="6" spans="1:17" s="2" customFormat="1" ht="21" customHeight="1" x14ac:dyDescent="0.2">
      <c r="A6" s="9">
        <v>2</v>
      </c>
      <c r="B6" s="20" t="s">
        <v>19</v>
      </c>
      <c r="C6" s="15">
        <v>125</v>
      </c>
      <c r="D6" s="15">
        <v>134</v>
      </c>
      <c r="E6" s="14">
        <f t="shared" si="0"/>
        <v>259</v>
      </c>
      <c r="F6" s="15">
        <v>118</v>
      </c>
      <c r="G6" s="15">
        <v>113</v>
      </c>
      <c r="H6" s="14">
        <f t="shared" si="1"/>
        <v>231</v>
      </c>
      <c r="I6" s="15">
        <v>118</v>
      </c>
      <c r="J6" s="14">
        <f t="shared" si="2"/>
        <v>118</v>
      </c>
      <c r="K6" s="15">
        <v>117</v>
      </c>
      <c r="L6" s="15">
        <v>128</v>
      </c>
      <c r="M6" s="14">
        <f t="shared" si="3"/>
        <v>245</v>
      </c>
      <c r="N6" s="15">
        <v>98</v>
      </c>
      <c r="O6" s="15">
        <v>128</v>
      </c>
      <c r="P6" s="14">
        <f t="shared" si="4"/>
        <v>226</v>
      </c>
      <c r="Q6" s="19">
        <f t="shared" si="5"/>
        <v>1079</v>
      </c>
    </row>
    <row r="7" spans="1:17" s="2" customFormat="1" ht="21" customHeight="1" x14ac:dyDescent="0.2">
      <c r="A7" s="9">
        <v>3</v>
      </c>
      <c r="B7" s="20" t="s">
        <v>1</v>
      </c>
      <c r="C7" s="15">
        <v>107</v>
      </c>
      <c r="D7" s="15">
        <v>100</v>
      </c>
      <c r="E7" s="14">
        <f t="shared" si="0"/>
        <v>207</v>
      </c>
      <c r="F7" s="15">
        <v>116</v>
      </c>
      <c r="G7" s="15">
        <v>124</v>
      </c>
      <c r="H7" s="14">
        <f t="shared" si="1"/>
        <v>240</v>
      </c>
      <c r="I7" s="15">
        <v>106</v>
      </c>
      <c r="J7" s="14">
        <f t="shared" si="2"/>
        <v>106</v>
      </c>
      <c r="K7" s="15">
        <v>112</v>
      </c>
      <c r="L7" s="15">
        <v>73</v>
      </c>
      <c r="M7" s="14">
        <f t="shared" si="3"/>
        <v>185</v>
      </c>
      <c r="N7" s="15">
        <v>113</v>
      </c>
      <c r="O7" s="15">
        <v>110</v>
      </c>
      <c r="P7" s="14">
        <f t="shared" si="4"/>
        <v>223</v>
      </c>
      <c r="Q7" s="19">
        <f t="shared" si="5"/>
        <v>961</v>
      </c>
    </row>
    <row r="8" spans="1:17" s="2" customFormat="1" ht="21" customHeight="1" x14ac:dyDescent="0.2">
      <c r="A8" s="9">
        <v>4</v>
      </c>
      <c r="B8" s="20" t="s">
        <v>0</v>
      </c>
      <c r="C8" s="15">
        <v>105</v>
      </c>
      <c r="D8" s="15">
        <v>102</v>
      </c>
      <c r="E8" s="14">
        <f t="shared" si="0"/>
        <v>207</v>
      </c>
      <c r="F8" s="15">
        <v>91</v>
      </c>
      <c r="G8" s="15">
        <v>83</v>
      </c>
      <c r="H8" s="14">
        <f t="shared" si="1"/>
        <v>174</v>
      </c>
      <c r="I8" s="15">
        <v>84</v>
      </c>
      <c r="J8" s="14">
        <f t="shared" si="2"/>
        <v>84</v>
      </c>
      <c r="K8" s="15">
        <v>91</v>
      </c>
      <c r="L8" s="15">
        <v>111</v>
      </c>
      <c r="M8" s="14">
        <f t="shared" si="3"/>
        <v>202</v>
      </c>
      <c r="N8" s="15">
        <v>103</v>
      </c>
      <c r="O8" s="15">
        <v>94</v>
      </c>
      <c r="P8" s="14">
        <f t="shared" si="4"/>
        <v>197</v>
      </c>
      <c r="Q8" s="19">
        <f t="shared" si="5"/>
        <v>864</v>
      </c>
    </row>
    <row r="9" spans="1:17" s="2" customFormat="1" ht="21" customHeight="1" x14ac:dyDescent="0.2">
      <c r="A9" s="9">
        <v>5</v>
      </c>
      <c r="B9" s="20" t="s">
        <v>6</v>
      </c>
      <c r="C9" s="15">
        <v>53</v>
      </c>
      <c r="D9" s="15">
        <v>60</v>
      </c>
      <c r="E9" s="14">
        <f t="shared" si="0"/>
        <v>113</v>
      </c>
      <c r="F9" s="15">
        <v>51</v>
      </c>
      <c r="G9" s="15">
        <v>69</v>
      </c>
      <c r="H9" s="14">
        <f t="shared" si="1"/>
        <v>120</v>
      </c>
      <c r="I9" s="15">
        <v>59</v>
      </c>
      <c r="J9" s="14">
        <f t="shared" si="2"/>
        <v>59</v>
      </c>
      <c r="K9" s="15">
        <v>90</v>
      </c>
      <c r="L9" s="15">
        <v>103</v>
      </c>
      <c r="M9" s="14">
        <f t="shared" si="3"/>
        <v>193</v>
      </c>
      <c r="N9" s="15">
        <v>92</v>
      </c>
      <c r="O9" s="15">
        <v>74</v>
      </c>
      <c r="P9" s="14">
        <f t="shared" si="4"/>
        <v>166</v>
      </c>
      <c r="Q9" s="19">
        <f t="shared" si="5"/>
        <v>651</v>
      </c>
    </row>
    <row r="10" spans="1:17" s="2" customFormat="1" ht="21" customHeight="1" x14ac:dyDescent="0.2">
      <c r="A10" s="9">
        <v>6</v>
      </c>
      <c r="B10" s="20" t="s">
        <v>2</v>
      </c>
      <c r="C10" s="15">
        <v>49</v>
      </c>
      <c r="D10" s="15">
        <v>65</v>
      </c>
      <c r="E10" s="14">
        <f t="shared" si="0"/>
        <v>114</v>
      </c>
      <c r="F10" s="15">
        <v>79</v>
      </c>
      <c r="G10" s="15">
        <v>58</v>
      </c>
      <c r="H10" s="14">
        <f t="shared" si="1"/>
        <v>137</v>
      </c>
      <c r="I10" s="15">
        <v>50</v>
      </c>
      <c r="J10" s="14">
        <f t="shared" si="2"/>
        <v>50</v>
      </c>
      <c r="K10" s="15">
        <v>46</v>
      </c>
      <c r="L10" s="15">
        <v>51</v>
      </c>
      <c r="M10" s="14">
        <f t="shared" si="3"/>
        <v>97</v>
      </c>
      <c r="N10" s="15">
        <v>49</v>
      </c>
      <c r="O10" s="15">
        <v>49</v>
      </c>
      <c r="P10" s="14">
        <f t="shared" si="4"/>
        <v>98</v>
      </c>
      <c r="Q10" s="19">
        <f t="shared" si="5"/>
        <v>496</v>
      </c>
    </row>
    <row r="11" spans="1:17" s="2" customFormat="1" ht="21" customHeight="1" x14ac:dyDescent="0.2">
      <c r="A11" s="9">
        <v>7</v>
      </c>
      <c r="B11" s="20" t="s">
        <v>4</v>
      </c>
      <c r="C11" s="15">
        <v>78</v>
      </c>
      <c r="D11" s="15">
        <v>50</v>
      </c>
      <c r="E11" s="14">
        <f t="shared" si="0"/>
        <v>128</v>
      </c>
      <c r="F11" s="15">
        <v>47</v>
      </c>
      <c r="G11" s="15">
        <v>39</v>
      </c>
      <c r="H11" s="14">
        <f t="shared" si="1"/>
        <v>86</v>
      </c>
      <c r="I11" s="15">
        <v>40</v>
      </c>
      <c r="J11" s="14">
        <f t="shared" si="2"/>
        <v>40</v>
      </c>
      <c r="K11" s="15">
        <v>22</v>
      </c>
      <c r="L11" s="15">
        <v>16</v>
      </c>
      <c r="M11" s="14">
        <f t="shared" si="3"/>
        <v>38</v>
      </c>
      <c r="N11" s="15">
        <v>4</v>
      </c>
      <c r="O11" s="15">
        <v>15</v>
      </c>
      <c r="P11" s="14">
        <f t="shared" si="4"/>
        <v>19</v>
      </c>
      <c r="Q11" s="19">
        <f t="shared" si="5"/>
        <v>311</v>
      </c>
    </row>
    <row r="12" spans="1:17" s="2" customFormat="1" ht="21" customHeight="1" x14ac:dyDescent="0.2">
      <c r="A12" s="9">
        <v>8</v>
      </c>
      <c r="B12" s="20" t="s">
        <v>3</v>
      </c>
      <c r="C12" s="15">
        <v>83</v>
      </c>
      <c r="D12" s="15">
        <v>6</v>
      </c>
      <c r="E12" s="14">
        <f t="shared" si="0"/>
        <v>89</v>
      </c>
      <c r="F12" s="15">
        <v>12</v>
      </c>
      <c r="G12" s="15">
        <v>0</v>
      </c>
      <c r="H12" s="14">
        <f t="shared" si="1"/>
        <v>12</v>
      </c>
      <c r="I12" s="15">
        <v>33</v>
      </c>
      <c r="J12" s="14">
        <f t="shared" si="2"/>
        <v>33</v>
      </c>
      <c r="K12" s="15">
        <v>43</v>
      </c>
      <c r="L12" s="15">
        <v>16</v>
      </c>
      <c r="M12" s="14">
        <f t="shared" si="3"/>
        <v>59</v>
      </c>
      <c r="N12" s="15">
        <v>25</v>
      </c>
      <c r="O12" s="15">
        <v>0</v>
      </c>
      <c r="P12" s="14">
        <f t="shared" si="4"/>
        <v>25</v>
      </c>
      <c r="Q12" s="19">
        <f t="shared" si="5"/>
        <v>218</v>
      </c>
    </row>
    <row r="13" spans="1:17" x14ac:dyDescent="0.2">
      <c r="B13" s="21"/>
      <c r="C13" s="17"/>
      <c r="D13" s="16"/>
      <c r="E13" s="16"/>
      <c r="F13" s="17"/>
      <c r="G13" s="16"/>
      <c r="H13" s="16"/>
      <c r="I13" s="16"/>
      <c r="J13" s="16"/>
      <c r="K13" s="17"/>
      <c r="L13" s="16"/>
      <c r="M13" s="16"/>
      <c r="N13" s="16"/>
      <c r="O13" s="16"/>
      <c r="P13" s="16"/>
      <c r="Q13" s="16"/>
    </row>
    <row r="14" spans="1:17" x14ac:dyDescent="0.2">
      <c r="B14" s="21"/>
      <c r="C14" s="17"/>
      <c r="D14" s="16"/>
      <c r="E14" s="16"/>
      <c r="F14" s="17"/>
      <c r="G14" s="16"/>
      <c r="H14" s="16"/>
      <c r="I14" s="16"/>
      <c r="J14" s="16"/>
      <c r="K14" s="17"/>
      <c r="L14" s="16"/>
      <c r="M14" s="16"/>
      <c r="N14" s="16"/>
      <c r="O14" s="16"/>
      <c r="P14" s="16"/>
      <c r="Q14" s="16"/>
    </row>
  </sheetData>
  <sortState ref="A5:Q12">
    <sortCondition descending="1" ref="Q5:Q12"/>
  </sortState>
  <mergeCells count="1">
    <mergeCell ref="A1:Q1"/>
  </mergeCells>
  <phoneticPr fontId="2" type="noConversion"/>
  <pageMargins left="0.78740157499999996" right="0.78740157499999996" top="0.984251969" bottom="0.984251969" header="0.4921259845" footer="0.4921259845"/>
  <pageSetup paperSize="9" scale="7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Souhrn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Skrbkovi</cp:lastModifiedBy>
  <cp:revision/>
  <cp:lastPrinted>2015-09-23T04:00:55Z</cp:lastPrinted>
  <dcterms:created xsi:type="dcterms:W3CDTF">2012-04-14T18:18:58Z</dcterms:created>
  <dcterms:modified xsi:type="dcterms:W3CDTF">2015-10-25T19:30:39Z</dcterms:modified>
</cp:coreProperties>
</file>