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D68DA657-7CA2-4DC2-A5B2-4593CB44F4AF}" xr6:coauthVersionLast="36" xr6:coauthVersionMax="36" xr10:uidLastSave="{00000000-0000-0000-0000-000000000000}"/>
  <bookViews>
    <workbookView xWindow="-15" yWindow="4050" windowWidth="15390" windowHeight="4095" activeTab="1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" sheetId="12" r:id="rId9"/>
    <sheet name="Děti 65" sheetId="13" r:id="rId10"/>
  </sheets>
  <calcPr calcId="191029" concurrentManualCount="2"/>
</workbook>
</file>

<file path=xl/calcChain.xml><?xml version="1.0" encoding="utf-8"?>
<calcChain xmlns="http://schemas.openxmlformats.org/spreadsheetml/2006/main">
  <c r="D16" i="4" l="1"/>
  <c r="D9" i="13" l="1"/>
  <c r="D13" i="13"/>
  <c r="D14" i="13"/>
  <c r="D16" i="13"/>
  <c r="D18" i="13"/>
  <c r="D10" i="13"/>
  <c r="C16" i="13"/>
  <c r="C17" i="13"/>
  <c r="C18" i="13"/>
  <c r="D9" i="5"/>
  <c r="C21" i="12"/>
  <c r="D21" i="12"/>
  <c r="D10" i="12"/>
  <c r="D11" i="12"/>
  <c r="D12" i="12"/>
  <c r="D14" i="12"/>
  <c r="D15" i="12"/>
  <c r="D16" i="12"/>
  <c r="D17" i="12"/>
  <c r="D18" i="12"/>
  <c r="D19" i="12"/>
  <c r="D20" i="12"/>
  <c r="C10" i="12"/>
  <c r="C11" i="12"/>
  <c r="C12" i="12"/>
  <c r="C13" i="12"/>
  <c r="C14" i="12"/>
  <c r="C15" i="12"/>
  <c r="C16" i="12"/>
  <c r="C17" i="12"/>
  <c r="C18" i="12"/>
  <c r="C19" i="12"/>
  <c r="C20" i="12"/>
  <c r="C19" i="7"/>
  <c r="D19" i="7"/>
  <c r="D10" i="6"/>
  <c r="D11" i="6"/>
  <c r="D12" i="6"/>
  <c r="D13" i="6"/>
  <c r="D14" i="6"/>
  <c r="D15" i="6"/>
  <c r="D16" i="6"/>
  <c r="D17" i="6"/>
  <c r="D20" i="6"/>
  <c r="D22" i="6"/>
  <c r="D24" i="6"/>
  <c r="D25" i="6"/>
  <c r="D27" i="6"/>
  <c r="D31" i="6"/>
  <c r="D34" i="6"/>
  <c r="D35" i="6"/>
  <c r="D37" i="6"/>
  <c r="D38" i="6"/>
  <c r="D41" i="6"/>
  <c r="D44" i="6"/>
  <c r="D45" i="6"/>
  <c r="D46" i="6"/>
  <c r="D48" i="6"/>
  <c r="D9" i="6"/>
  <c r="C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D10" i="5"/>
  <c r="D12" i="5"/>
  <c r="D13" i="5"/>
  <c r="D14" i="5"/>
  <c r="D15" i="5"/>
  <c r="D16" i="5"/>
  <c r="D17" i="5"/>
  <c r="D21" i="5"/>
  <c r="D22" i="5"/>
  <c r="D23" i="5"/>
  <c r="D24" i="5"/>
  <c r="D25" i="5"/>
  <c r="D26" i="5"/>
  <c r="D28" i="5"/>
  <c r="D31" i="5"/>
  <c r="D32" i="5"/>
  <c r="D34" i="5"/>
  <c r="D37" i="5"/>
  <c r="D41" i="5"/>
  <c r="D44" i="5"/>
  <c r="D45" i="5"/>
  <c r="D46" i="5"/>
  <c r="D49" i="5"/>
  <c r="D50" i="5"/>
  <c r="D51" i="5"/>
  <c r="D52" i="5"/>
  <c r="D54" i="5"/>
  <c r="D55" i="5"/>
  <c r="D62" i="5"/>
  <c r="D64" i="5"/>
  <c r="D67" i="5"/>
  <c r="D68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D10" i="4"/>
  <c r="D12" i="4"/>
  <c r="D13" i="4"/>
  <c r="D14" i="4"/>
  <c r="D15" i="4"/>
  <c r="D18" i="4"/>
  <c r="D19" i="4"/>
  <c r="D21" i="4"/>
  <c r="D23" i="4"/>
  <c r="D24" i="4"/>
  <c r="D25" i="4"/>
  <c r="D27" i="4"/>
  <c r="D32" i="4"/>
  <c r="D33" i="4"/>
  <c r="D37" i="4"/>
  <c r="D38" i="4"/>
  <c r="C29" i="4"/>
  <c r="C30" i="4"/>
  <c r="C31" i="4"/>
  <c r="C32" i="4"/>
  <c r="C33" i="4"/>
  <c r="C34" i="4"/>
  <c r="C35" i="4"/>
  <c r="C36" i="4"/>
  <c r="C37" i="4"/>
  <c r="C38" i="4"/>
  <c r="C39" i="4"/>
  <c r="C40" i="4"/>
  <c r="D25" i="11"/>
  <c r="D27" i="11"/>
  <c r="D30" i="11"/>
  <c r="C25" i="11"/>
  <c r="C26" i="11"/>
  <c r="C27" i="11"/>
  <c r="C28" i="11"/>
  <c r="C29" i="11"/>
  <c r="C30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11" i="3"/>
  <c r="D12" i="3"/>
  <c r="D13" i="3"/>
  <c r="D14" i="3"/>
  <c r="D16" i="3"/>
  <c r="D17" i="3"/>
  <c r="C29" i="2"/>
  <c r="D29" i="2"/>
  <c r="D25" i="2"/>
  <c r="D22" i="2"/>
  <c r="D21" i="2"/>
  <c r="D20" i="2"/>
  <c r="D19" i="2"/>
  <c r="D17" i="2"/>
  <c r="D12" i="13" l="1"/>
  <c r="C15" i="13"/>
  <c r="C14" i="13"/>
  <c r="C13" i="13"/>
  <c r="C12" i="13"/>
  <c r="C11" i="13"/>
  <c r="C10" i="13"/>
  <c r="C9" i="13"/>
  <c r="C9" i="12"/>
  <c r="C17" i="6" l="1"/>
  <c r="C18" i="6"/>
  <c r="C19" i="6"/>
  <c r="C20" i="6"/>
  <c r="C21" i="6"/>
  <c r="C22" i="6"/>
  <c r="C23" i="6"/>
  <c r="C24" i="6"/>
  <c r="C25" i="6"/>
  <c r="C26" i="6"/>
  <c r="C27" i="6"/>
  <c r="C28" i="6"/>
  <c r="C29" i="6"/>
  <c r="C24" i="5"/>
  <c r="C25" i="5"/>
  <c r="C26" i="5"/>
  <c r="C27" i="5"/>
  <c r="C28" i="5"/>
  <c r="C29" i="5"/>
  <c r="C30" i="5"/>
  <c r="C31" i="5"/>
  <c r="C32" i="5"/>
  <c r="C27" i="4"/>
  <c r="C28" i="4"/>
  <c r="C25" i="4"/>
  <c r="C26" i="4"/>
  <c r="D11" i="2"/>
  <c r="D9" i="2" l="1"/>
  <c r="D28" i="2"/>
  <c r="C10" i="7" l="1"/>
  <c r="D10" i="7"/>
  <c r="C11" i="7"/>
  <c r="D11" i="7"/>
  <c r="C12" i="7"/>
  <c r="D12" i="7"/>
  <c r="C13" i="7"/>
  <c r="D13" i="7"/>
  <c r="C14" i="7"/>
  <c r="C15" i="7"/>
  <c r="D15" i="7"/>
  <c r="C16" i="7"/>
  <c r="D16" i="7"/>
  <c r="C17" i="7"/>
  <c r="D17" i="7"/>
  <c r="C18" i="7"/>
  <c r="D18" i="7"/>
  <c r="D9" i="7"/>
  <c r="C9" i="7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D9" i="11"/>
  <c r="C9" i="11"/>
  <c r="C10" i="3"/>
  <c r="C11" i="3"/>
  <c r="C12" i="3"/>
  <c r="C13" i="3"/>
  <c r="C14" i="3"/>
  <c r="C15" i="3"/>
  <c r="C16" i="3"/>
  <c r="C17" i="3"/>
  <c r="D9" i="3"/>
  <c r="C9" i="3"/>
  <c r="D10" i="2" l="1"/>
  <c r="D12" i="2"/>
  <c r="D13" i="2"/>
  <c r="D14" i="2"/>
  <c r="D15" i="2"/>
  <c r="D16" i="2"/>
  <c r="D18" i="2"/>
  <c r="D23" i="2"/>
  <c r="D24" i="2"/>
  <c r="D26" i="2"/>
  <c r="D27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9" i="2"/>
  <c r="D10" i="1"/>
  <c r="D11" i="1"/>
  <c r="D12" i="1"/>
  <c r="D13" i="1"/>
  <c r="C10" i="1"/>
  <c r="C11" i="1"/>
  <c r="C12" i="1"/>
  <c r="C13" i="1"/>
  <c r="D9" i="1"/>
  <c r="C9" i="1"/>
  <c r="C10" i="6"/>
  <c r="C11" i="6"/>
  <c r="C12" i="6"/>
  <c r="C13" i="6"/>
  <c r="C14" i="6"/>
  <c r="C15" i="6"/>
  <c r="C16" i="6"/>
  <c r="C21" i="5"/>
  <c r="C22" i="5"/>
  <c r="C23" i="5"/>
  <c r="C10" i="5"/>
  <c r="C11" i="5"/>
  <c r="C12" i="5"/>
  <c r="C13" i="5"/>
  <c r="C14" i="5"/>
  <c r="C15" i="5"/>
  <c r="C16" i="5"/>
  <c r="C17" i="5"/>
  <c r="C18" i="5"/>
  <c r="C19" i="5"/>
  <c r="C20" i="5"/>
  <c r="C9" i="5"/>
  <c r="D9" i="4"/>
  <c r="C14" i="4"/>
  <c r="C15" i="4"/>
  <c r="C16" i="4"/>
  <c r="C17" i="4"/>
  <c r="C18" i="4"/>
  <c r="C19" i="4"/>
  <c r="C20" i="4"/>
  <c r="C21" i="4"/>
  <c r="C22" i="4"/>
  <c r="C23" i="4"/>
  <c r="C24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<sst xmlns="http://schemas.openxmlformats.org/spreadsheetml/2006/main" count="1109" uniqueCount="766">
  <si>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</si>
  <si>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</si>
  <si>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</si>
  <si>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</si>
  <si>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</si>
  <si>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</si>
  <si>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</si>
  <si>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</si>
  <si>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</si>
  <si>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</si>
  <si>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</si>
  <si>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</si>
  <si>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</si>
  <si>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</si>
  <si>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</si>
  <si>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</si>
  <si>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</si>
  <si>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</si>
  <si>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</si>
  <si>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</si>
  <si>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</si>
  <si>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</si>
  <si>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</si>
  <si>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</si>
  <si>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</si>
  <si>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</si>
  <si>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</si>
  <si>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</si>
  <si>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</si>
  <si>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</si>
  <si>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</si>
  <si>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</si>
  <si>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</si>
  <si>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</si>
  <si>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</si>
  <si>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</si>
  <si>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</si>
  <si>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</si>
  <si>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</si>
  <si>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</si>
  <si>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</si>
  <si>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</si>
  <si>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</si>
  <si>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</si>
  <si>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</si>
  <si>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</si>
  <si>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</si>
  <si>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</si>
  <si>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</si>
  <si>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</si>
  <si>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</si>
  <si>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</si>
  <si>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</si>
  <si>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</si>
  <si>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</si>
  <si>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</si>
  <si>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</si>
  <si>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</si>
  <si>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</si>
  <si>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</si>
  <si>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</si>
  <si>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</si>
  <si>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</si>
  <si>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</si>
  <si>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</si>
  <si>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</si>
  <si>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</si>
  <si>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</si>
  <si>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</si>
  <si>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</si>
  <si>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</si>
  <si>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</si>
  <si>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</si>
  <si>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</si>
  <si>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</si>
  <si>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</si>
  <si>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</si>
  <si>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</si>
  <si>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</si>
  <si>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</si>
  <si>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</si>
  <si>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</si>
  <si>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</si>
  <si>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</si>
  <si>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</si>
  <si>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</si>
  <si>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</si>
  <si>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</si>
  <si>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</si>
  <si>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</si>
  <si>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</si>
  <si>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</si>
  <si>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</si>
  <si>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</si>
  <si>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</si>
  <si>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</si>
  <si>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</si>
  <si>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</si>
  <si>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</si>
  <si>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</si>
  <si>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</si>
  <si>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</si>
  <si>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</si>
  <si>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</si>
  <si>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</si>
  <si>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</si>
  <si>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</si>
  <si>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</si>
  <si>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</si>
  <si>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</si>
  <si>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</si>
  <si>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</si>
  <si>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</si>
  <si>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</si>
  <si>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</si>
  <si>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</si>
  <si>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</si>
  <si>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</si>
  <si>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</si>
  <si>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</si>
  <si>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</si>
  <si>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</si>
  <si>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</si>
  <si>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</si>
  <si>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</si>
  <si>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</si>
  <si>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</si>
  <si>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</si>
  <si>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</si>
  <si>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</si>
  <si>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</si>
  <si>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</si>
  <si>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</si>
  <si>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</si>
  <si>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</si>
  <si>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</si>
  <si>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</si>
  <si>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</si>
  <si>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</si>
  <si>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</si>
  <si>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</si>
  <si>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</si>
  <si>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</si>
  <si>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</si>
  <si>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</si>
  <si>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</si>
  <si>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</si>
  <si>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</si>
  <si>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</si>
  <si>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</si>
  <si>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</si>
  <si>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</si>
  <si>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</si>
  <si>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</si>
  <si>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</si>
  <si>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</si>
  <si>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</si>
  <si>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</si>
  <si>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</si>
  <si>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</si>
  <si>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</si>
  <si>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</si>
  <si>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</si>
  <si>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</si>
  <si>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</si>
  <si>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</si>
  <si>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</si>
  <si>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</si>
  <si>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</si>
  <si>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</si>
  <si>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</si>
  <si>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</si>
  <si>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</si>
  <si>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</si>
  <si>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</si>
  <si>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</si>
  <si>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</si>
  <si>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</si>
  <si>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</si>
  <si>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</si>
  <si>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</si>
  <si>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</si>
  <si>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</si>
  <si>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</si>
  <si>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</si>
  <si>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</si>
  <si>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</si>
  <si>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</si>
  <si>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</si>
  <si>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</si>
  <si>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</si>
  <si>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</si>
  <si>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</si>
  <si>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</si>
  <si>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</si>
  <si>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</si>
  <si>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</si>
  <si>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</si>
  <si>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</si>
  <si>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</si>
  <si>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</si>
  <si>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</si>
  <si>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</si>
  <si>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</si>
  <si>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</si>
  <si>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</si>
  <si>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</si>
  <si>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</si>
  <si>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</si>
  <si>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</si>
  <si>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</si>
  <si>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</si>
  <si>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</si>
  <si>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</si>
  <si>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</si>
  <si>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</si>
  <si>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</si>
  <si>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</si>
  <si>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</si>
  <si>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</si>
  <si>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</si>
  <si>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</si>
  <si>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</si>
  <si>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</si>
  <si>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</si>
  <si>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</si>
  <si>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</si>
  <si>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</si>
  <si>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</si>
  <si>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</si>
  <si>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</si>
  <si>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</si>
  <si>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</si>
  <si>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</si>
  <si>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</si>
  <si>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</si>
  <si>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</si>
  <si>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</si>
  <si>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</si>
  <si>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</si>
  <si>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</si>
  <si>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</si>
  <si>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</si>
  <si>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</si>
  <si>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</si>
  <si>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</si>
  <si>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</si>
  <si>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</si>
  <si>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</si>
  <si>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</si>
  <si>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</si>
  <si>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</si>
  <si>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</si>
  <si>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</si>
  <si>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</si>
  <si>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</si>
  <si>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</si>
  <si>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</si>
  <si>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</si>
  <si>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</si>
  <si>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</si>
  <si>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</si>
  <si>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</si>
  <si>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</si>
  <si>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</si>
  <si>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</si>
  <si>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</si>
  <si>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</si>
  <si>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</si>
  <si>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</si>
  <si>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</si>
  <si>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</si>
  <si>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</si>
  <si>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</si>
  <si>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</si>
  <si>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</si>
  <si>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</si>
  <si>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</si>
  <si>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</si>
  <si>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</si>
  <si>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</si>
  <si>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</si>
  <si>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</si>
  <si>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</si>
  <si>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</si>
  <si>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</si>
  <si>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</si>
  <si>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</si>
  <si>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</si>
  <si>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</si>
  <si>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</si>
  <si>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</si>
  <si>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</si>
  <si>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</si>
  <si>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</si>
  <si>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</si>
  <si>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</si>
  <si>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</si>
  <si>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</si>
  <si>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</si>
  <si>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</si>
  <si>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</si>
  <si>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</si>
  <si>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</si>
  <si>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</si>
  <si>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</si>
  <si>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</si>
  <si>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</si>
  <si>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</si>
  <si>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</si>
  <si>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</si>
  <si>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</si>
  <si>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</si>
  <si>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</si>
  <si>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</si>
  <si>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</si>
  <si>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</si>
  <si>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</si>
  <si>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</si>
  <si>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</si>
  <si>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</si>
  <si>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</si>
  <si>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</si>
  <si>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</si>
  <si>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</si>
  <si>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</si>
  <si>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</si>
  <si>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</si>
  <si>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</si>
  <si>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</si>
  <si>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</si>
  <si>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</si>
  <si>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</si>
  <si>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</si>
  <si>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</si>
  <si>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</si>
  <si>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</si>
  <si>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</si>
  <si>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</si>
  <si>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</si>
  <si>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</si>
  <si>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</si>
  <si>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</si>
  <si>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</si>
  <si>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</si>
  <si>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</si>
  <si>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</si>
  <si>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</si>
  <si>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</si>
  <si>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</si>
  <si>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</si>
  <si>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</si>
  <si>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</si>
  <si>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</si>
  <si>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</si>
  <si>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</si>
  <si>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</si>
  <si>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</si>
  <si>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</si>
  <si>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</si>
  <si>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</si>
  <si>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</si>
  <si>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</si>
  <si>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</si>
  <si>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</si>
  <si>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</si>
  <si>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</si>
  <si>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</si>
  <si>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</si>
  <si>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</si>
  <si>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</si>
  <si>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</si>
  <si>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</si>
  <si>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</si>
  <si>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</si>
  <si>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</si>
  <si>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</si>
  <si>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</si>
  <si>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</si>
  <si>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</si>
  <si>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</si>
  <si>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</si>
  <si>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</si>
  <si>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</si>
  <si>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</si>
  <si>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</si>
  <si>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</si>
  <si>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</si>
  <si>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</si>
  <si>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</si>
  <si>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</si>
  <si>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</si>
  <si>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</si>
  <si>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</si>
  <si>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</si>
  <si>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</si>
  <si>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</si>
  <si>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</si>
  <si>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</si>
  <si>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</si>
  <si>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</si>
  <si>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</si>
  <si>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</si>
  <si>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</si>
  <si>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</si>
  <si>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</si>
  <si>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</si>
  <si>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</si>
  <si>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</si>
  <si>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</si>
  <si>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</si>
  <si>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</si>
  <si>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</si>
  <si>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</si>
  <si>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</si>
  <si>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</si>
  <si>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</si>
  <si>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</si>
  <si>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</si>
  <si>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</si>
  <si>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</si>
  <si>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</si>
  <si>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</si>
  <si>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</si>
  <si>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</si>
  <si>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</si>
  <si>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</si>
  <si>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</si>
  <si>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</si>
  <si>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</si>
  <si>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</si>
  <si>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</si>
  <si>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</si>
  <si>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</si>
  <si>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</si>
  <si>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</si>
  <si>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</si>
  <si>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</si>
  <si>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</si>
  <si>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</si>
  <si>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</si>
  <si>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</si>
  <si>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</si>
  <si>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</si>
  <si>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</si>
  <si>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Big Shock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</si>
  <si>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</si>
  <si>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</si>
  <si>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</si>
  <si>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</si>
  <si>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</si>
  <si>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</si>
  <si>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</si>
  <si>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</si>
  <si>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</si>
  <si>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</si>
  <si>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</si>
  <si>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</si>
  <si>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</si>
  <si>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</si>
  <si>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</si>
  <si>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</si>
  <si>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</si>
  <si>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</si>
  <si>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</si>
  <si>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</si>
  <si>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</si>
  <si>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</si>
  <si>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</si>
  <si>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</si>
  <si>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</si>
  <si>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</si>
  <si>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</si>
  <si>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</si>
  <si>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</si>
  <si>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</si>
  <si>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</si>
  <si>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Třída :     Děti 50 ccm</t>
  </si>
  <si>
    <t>Pacholík Max</t>
  </si>
  <si>
    <t>Škaloud Vojtěch</t>
  </si>
  <si>
    <t>Baudyš Jakub</t>
  </si>
  <si>
    <t>Rotter Kryštof</t>
  </si>
  <si>
    <t>TJ Sokol Hlavňov</t>
  </si>
  <si>
    <t>Sekotová Natálie</t>
  </si>
  <si>
    <t>Mokrý Filip</t>
  </si>
  <si>
    <t>Fíla Tadeáš</t>
  </si>
  <si>
    <t>Brant Hugo</t>
  </si>
  <si>
    <t>Vaníček Vojtěch</t>
  </si>
  <si>
    <t>HM Glass</t>
  </si>
  <si>
    <t>Bulva Jan</t>
  </si>
  <si>
    <t>Enduro Bulva</t>
  </si>
  <si>
    <t>Stuchlík Samuel</t>
  </si>
  <si>
    <t>Szabó Sebastian</t>
  </si>
  <si>
    <t>Suchomel Dominik</t>
  </si>
  <si>
    <t>Švanda Jan</t>
  </si>
  <si>
    <t>Rydval Filip</t>
  </si>
  <si>
    <t>Motosport klub Jablonec nad Jizerou</t>
  </si>
  <si>
    <t>Hyška Richard</t>
  </si>
  <si>
    <t>Třída :     Děti 65 ccm</t>
  </si>
  <si>
    <t>Voňavka Alex</t>
  </si>
  <si>
    <t>Zaňka Albert</t>
  </si>
  <si>
    <t>Moto Tom</t>
  </si>
  <si>
    <t>Baudyš Ondřej</t>
  </si>
  <si>
    <t>Pacholík Patrik</t>
  </si>
  <si>
    <t>Matěj Vojtěch</t>
  </si>
  <si>
    <t>MX Roztoky</t>
  </si>
  <si>
    <t>Matějka Adam</t>
  </si>
  <si>
    <t>Hron František</t>
  </si>
  <si>
    <t>Mladějov Racing</t>
  </si>
  <si>
    <t>Motosport Chuchelna</t>
  </si>
  <si>
    <t>Plocek Adam</t>
  </si>
  <si>
    <t>Brokeš Miroslav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</si>
  <si>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</si>
  <si>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</si>
  <si>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</si>
  <si>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</si>
  <si>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</si>
  <si>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</si>
  <si>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</si>
  <si>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</si>
  <si>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</si>
  <si>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</si>
  <si>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</si>
  <si>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</si>
  <si>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</si>
  <si>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</si>
  <si>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</si>
  <si>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</si>
  <si>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</si>
  <si>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</si>
  <si>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</si>
  <si>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</si>
  <si>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</si>
  <si>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</si>
  <si>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</si>
  <si>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Vítková Veronika</t>
  </si>
  <si>
    <t>Skrbee team racing</t>
  </si>
  <si>
    <t>Varvařovský Milan</t>
  </si>
  <si>
    <t>Sedláček Daniel</t>
  </si>
  <si>
    <t>Mareček Petr</t>
  </si>
  <si>
    <t>Bieman Martin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</si>
  <si>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</si>
  <si>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</si>
  <si>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</si>
  <si>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</si>
  <si>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</si>
  <si>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</si>
  <si>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</si>
  <si>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</si>
  <si>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</si>
  <si>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</si>
  <si>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</si>
  <si>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</si>
  <si>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</si>
  <si>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</si>
  <si>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</si>
  <si>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</si>
  <si>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</si>
  <si>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</si>
  <si>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</si>
  <si>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</si>
  <si>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</si>
  <si>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</si>
  <si>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</si>
  <si>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</si>
  <si>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</si>
  <si>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</si>
  <si>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</si>
  <si>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</si>
  <si>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</si>
  <si>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</si>
  <si>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Kurpil Roman</t>
  </si>
  <si>
    <t>Pňáček Michal</t>
  </si>
  <si>
    <t>SMT Rudník</t>
  </si>
  <si>
    <t>2-04-06,03</t>
  </si>
  <si>
    <t>2-04-33,70</t>
  </si>
  <si>
    <t>2-06-59,58</t>
  </si>
  <si>
    <t>2-09-00,38</t>
  </si>
  <si>
    <t>Místo :    Bystrá</t>
  </si>
  <si>
    <t>Datum :    17. srpna 2019</t>
  </si>
  <si>
    <t>2-09-51,60</t>
  </si>
  <si>
    <t>2-11-05,25</t>
  </si>
  <si>
    <t>2-12-24,79</t>
  </si>
  <si>
    <t>2-12-51,08</t>
  </si>
  <si>
    <t>2-12-56,12</t>
  </si>
  <si>
    <t>2-13-24,60</t>
  </si>
  <si>
    <t>2-13-45,69</t>
  </si>
  <si>
    <t>2-13-48,51</t>
  </si>
  <si>
    <t>2-14-38,88</t>
  </si>
  <si>
    <t>2-16-21,40</t>
  </si>
  <si>
    <t>2-01-41,85</t>
  </si>
  <si>
    <t>2-02-29,54</t>
  </si>
  <si>
    <t>2-03-18,61</t>
  </si>
  <si>
    <t>2-03-21,79</t>
  </si>
  <si>
    <t>2-04-26,62</t>
  </si>
  <si>
    <t>2-05-26,75</t>
  </si>
  <si>
    <t>2-06-21,16</t>
  </si>
  <si>
    <t>2-07-05,70</t>
  </si>
  <si>
    <t>2-15-43,36</t>
  </si>
  <si>
    <t>2-06-03,91</t>
  </si>
  <si>
    <t>2-06-24,94</t>
  </si>
  <si>
    <t>2-07-27,43</t>
  </si>
  <si>
    <t>2-07-46,78</t>
  </si>
  <si>
    <t>2-08-37,23</t>
  </si>
  <si>
    <t>2-15-21,39</t>
  </si>
  <si>
    <t>2-02-19,50</t>
  </si>
  <si>
    <t>2-02-42,75</t>
  </si>
  <si>
    <t>2-00-12,43</t>
  </si>
  <si>
    <t>2-11-09,60</t>
  </si>
  <si>
    <t>2-11-12,52</t>
  </si>
  <si>
    <t>2-13-35,56</t>
  </si>
  <si>
    <t>2-15-07,83</t>
  </si>
  <si>
    <t>2-15-56,89</t>
  </si>
  <si>
    <t>2-00-16,92</t>
  </si>
  <si>
    <t>2-02-47,53</t>
  </si>
  <si>
    <t>2-03-11,61</t>
  </si>
  <si>
    <t>2-03-14,27</t>
  </si>
  <si>
    <t>2-05-00,74</t>
  </si>
  <si>
    <t>2-07-30,20</t>
  </si>
  <si>
    <t>2-10-48,99</t>
  </si>
  <si>
    <t>2-12-07,97</t>
  </si>
  <si>
    <t>2-13-05,07</t>
  </si>
  <si>
    <t>2-16-57,99</t>
  </si>
  <si>
    <t>2-02-26,25</t>
  </si>
  <si>
    <t>2-16-27,50</t>
  </si>
  <si>
    <t>2-24-56,28</t>
  </si>
  <si>
    <t>2-00-20,95</t>
  </si>
  <si>
    <t>2-00-32,18</t>
  </si>
  <si>
    <t>2-01-00,35</t>
  </si>
  <si>
    <t>2-13-46,64</t>
  </si>
  <si>
    <t>2-03-05,19</t>
  </si>
  <si>
    <t>2-03-41,65</t>
  </si>
  <si>
    <t>2-06-12,28</t>
  </si>
  <si>
    <t>2-07-06,00</t>
  </si>
  <si>
    <t>2-07-41,78</t>
  </si>
  <si>
    <t>2-07-47,05</t>
  </si>
  <si>
    <t>2-07-49,33</t>
  </si>
  <si>
    <t>2-08-18,08</t>
  </si>
  <si>
    <t>2-08-28,94</t>
  </si>
  <si>
    <t>2-09-16,00</t>
  </si>
  <si>
    <t>2-09-26,51</t>
  </si>
  <si>
    <t>2-10-50,37</t>
  </si>
  <si>
    <t>2-11-35,99</t>
  </si>
  <si>
    <t>2-13-37,96</t>
  </si>
  <si>
    <t>2-14-11,48</t>
  </si>
  <si>
    <t>2-15-14,21</t>
  </si>
  <si>
    <t>2-15-21,99</t>
  </si>
  <si>
    <t>2-00-51,75</t>
  </si>
  <si>
    <t>2-02-10,10</t>
  </si>
  <si>
    <t>2-04-32,60</t>
  </si>
  <si>
    <t>2-05-25,86</t>
  </si>
  <si>
    <t>2-06-02,39</t>
  </si>
  <si>
    <t>2-13-13,34</t>
  </si>
  <si>
    <t>2-15-44,04</t>
  </si>
  <si>
    <t>2-16-15,89</t>
  </si>
  <si>
    <t>2-21-39,61</t>
  </si>
  <si>
    <t>2-00-56,17</t>
  </si>
  <si>
    <t>2-00-53,19</t>
  </si>
  <si>
    <t>2-00-13,30</t>
  </si>
  <si>
    <t>2-03-50,07</t>
  </si>
  <si>
    <t>2-04-39,31</t>
  </si>
  <si>
    <t>2-04-43,18</t>
  </si>
  <si>
    <t>2-05-14,53</t>
  </si>
  <si>
    <t>2-05-28,93</t>
  </si>
  <si>
    <t>2-05-30,10</t>
  </si>
  <si>
    <t>2-06-03,98</t>
  </si>
  <si>
    <t>2-06-34,35</t>
  </si>
  <si>
    <t>2-07-40,07</t>
  </si>
  <si>
    <t>2-09-08,59</t>
  </si>
  <si>
    <t>2-11-43,27</t>
  </si>
  <si>
    <t>2-12-16,60</t>
  </si>
  <si>
    <t>2-12-28,32</t>
  </si>
  <si>
    <t>2-12-34,67</t>
  </si>
  <si>
    <t>2-12-54,48</t>
  </si>
  <si>
    <t>2-13-21,51</t>
  </si>
  <si>
    <t>2-13-40,24</t>
  </si>
  <si>
    <t>2-13-42,29</t>
  </si>
  <si>
    <t>2-13-44,91</t>
  </si>
  <si>
    <t>2-13-48,68</t>
  </si>
  <si>
    <t>2-14-04,14</t>
  </si>
  <si>
    <t>2-14-41,70</t>
  </si>
  <si>
    <t>2-14-48,08</t>
  </si>
  <si>
    <t>2-15-08,01</t>
  </si>
  <si>
    <t>2-17-18,94</t>
  </si>
  <si>
    <t>2-17-42,95</t>
  </si>
  <si>
    <t>2-17-46,70</t>
  </si>
  <si>
    <t>2-18-26,68</t>
  </si>
  <si>
    <t>2-18-49,33</t>
  </si>
  <si>
    <t>2-19-08,87</t>
  </si>
  <si>
    <t>2-48-12,59</t>
  </si>
  <si>
    <t>2-00-41,58</t>
  </si>
  <si>
    <t>2-00-44,45</t>
  </si>
  <si>
    <t>2-01-46,70</t>
  </si>
  <si>
    <t>2-01-56,16</t>
  </si>
  <si>
    <t>2-03-27,67</t>
  </si>
  <si>
    <t>2-03-45,43</t>
  </si>
  <si>
    <t>2-03-47,55</t>
  </si>
  <si>
    <t>2-04-22,86</t>
  </si>
  <si>
    <t>2-04-49,94</t>
  </si>
  <si>
    <t>2-04-57,39</t>
  </si>
  <si>
    <t>2-05-28,42</t>
  </si>
  <si>
    <t>2-05-59,48</t>
  </si>
  <si>
    <t>2-08-03,87</t>
  </si>
  <si>
    <t>2-08-54,41</t>
  </si>
  <si>
    <t>2-09-51,95</t>
  </si>
  <si>
    <t>2-10-11,94</t>
  </si>
  <si>
    <t>2-12-13,14</t>
  </si>
  <si>
    <t>2-16-19,27</t>
  </si>
  <si>
    <t>2-18-38,82</t>
  </si>
  <si>
    <t>2-18-43,22</t>
  </si>
  <si>
    <t>2-20-21,77</t>
  </si>
  <si>
    <t>2-20-55,98</t>
  </si>
  <si>
    <t>2-00-21,85</t>
  </si>
  <si>
    <t>2-02-24,90</t>
  </si>
  <si>
    <t>2-03-07,81</t>
  </si>
  <si>
    <t>2-05-53,29</t>
  </si>
  <si>
    <t>2-06-58,08</t>
  </si>
  <si>
    <t>2-00-16,76</t>
  </si>
  <si>
    <t>2-11-07,64</t>
  </si>
  <si>
    <t>2-11-47,07</t>
  </si>
  <si>
    <t>2-14-13,53</t>
  </si>
  <si>
    <t>2-15-31,60</t>
  </si>
  <si>
    <t>2-16-38,90</t>
  </si>
  <si>
    <t>2-17-28,55</t>
  </si>
  <si>
    <t>2-00-09,93</t>
  </si>
  <si>
    <t>2-01-58,87</t>
  </si>
  <si>
    <t>2-02-04,73</t>
  </si>
  <si>
    <t>2-02-14,17</t>
  </si>
  <si>
    <t>2-02-28,01</t>
  </si>
  <si>
    <t>2-03-10,11</t>
  </si>
  <si>
    <t>2-03-16,03</t>
  </si>
  <si>
    <t>2-03-21,83</t>
  </si>
  <si>
    <t>2-05-19,01</t>
  </si>
  <si>
    <t>2-05-36,83</t>
  </si>
  <si>
    <t>2-06-45,17</t>
  </si>
  <si>
    <t>2-07-02,72</t>
  </si>
  <si>
    <t>2-07-43,80</t>
  </si>
  <si>
    <t>2-08-39,29</t>
  </si>
  <si>
    <t>2-10-29,73</t>
  </si>
  <si>
    <t>2-11-54,38</t>
  </si>
  <si>
    <t>2-12-10,98</t>
  </si>
  <si>
    <t>2-12-51,86</t>
  </si>
  <si>
    <t>2-14-39,20</t>
  </si>
  <si>
    <t>2-15-10,75</t>
  </si>
  <si>
    <t>2-15-34,70</t>
  </si>
  <si>
    <t>2-17-03,12</t>
  </si>
  <si>
    <t>2-17-55,48</t>
  </si>
  <si>
    <t>2-18-56,13</t>
  </si>
  <si>
    <t>2-19-01,16</t>
  </si>
  <si>
    <t>2-19-24,11</t>
  </si>
  <si>
    <t>2-02,02,51</t>
  </si>
  <si>
    <t>2-02-42,11</t>
  </si>
  <si>
    <t>2-05-33,28</t>
  </si>
  <si>
    <t>2-13-36,05</t>
  </si>
  <si>
    <t>2-19-06,31</t>
  </si>
  <si>
    <t>2-01-32,06</t>
  </si>
  <si>
    <t>2-10-13,09</t>
  </si>
  <si>
    <t>2-14-14,97</t>
  </si>
  <si>
    <t>2-16-34,37</t>
  </si>
  <si>
    <t>2-20-40,32</t>
  </si>
  <si>
    <t>2-21-33,09</t>
  </si>
  <si>
    <t>2-25-54,10</t>
  </si>
  <si>
    <t>2-00-08,88</t>
  </si>
  <si>
    <t>2-02-22,82</t>
  </si>
  <si>
    <t>2-05-49,39</t>
  </si>
  <si>
    <t>2-00-24,16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</si>
</sst>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18" fillId="0" borderId="0" xfId="0" applyFont="1" applyAlignment="1">
      <alignment horizontal="left"/>
    </xf>
    <xf numFmtId="0" fontId="21" fillId="0" borderId="2" xfId="1" applyFill="1" applyBorder="1" applyAlignment="1">
      <alignment horizontal="center"/>
    </xf>
    <xf numFmtId="0" fontId="21" fillId="0" borderId="3" xfId="1" applyFill="1" applyBorder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workbookViewId="0">
      <selection activeCell="G2" sqref="G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578</v>
      </c>
      <c r="D3" s="16"/>
      <c r="E3" s="16"/>
      <c r="X3" s="43">
        <v>2</v>
      </c>
      <c r="Y3" s="44" t="s">
        <v>181</v>
      </c>
      <c r="Z3" s="44" t="s">
        <v>182</v>
      </c>
    </row>
    <row r="4" spans="1:26" ht="18.75" x14ac:dyDescent="0.3">
      <c r="A4" s="24"/>
      <c r="B4" s="26"/>
      <c r="C4" s="2" t="s">
        <v>579</v>
      </c>
      <c r="D4" s="16"/>
      <c r="E4" s="16"/>
      <c r="X4" s="43">
        <v>3</v>
      </c>
      <c r="Y4" s="44" t="s">
        <v>316</v>
      </c>
      <c r="Z4" s="44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318</v>
      </c>
      <c r="Z5" s="44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17</v>
      </c>
      <c r="C9" s="34" t="str">
        <f>VLOOKUP(B9,X:Z,2,0)</f>
        <v>Kučera Lukáš</v>
      </c>
      <c r="D9" s="35" t="str">
        <f>VLOOKUP(B9,X:Z,3,0)</f>
        <v>AK Krakonoš Jilemnice</v>
      </c>
      <c r="E9" s="35">
        <v>8</v>
      </c>
      <c r="F9" s="36" t="s">
        <v>574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77</v>
      </c>
      <c r="C10" s="34" t="str">
        <f t="shared" ref="C10:C13" si="0">VLOOKUP(B10,X:Z,2,0)</f>
        <v>Havrda Ondřej</v>
      </c>
      <c r="D10" s="35" t="str">
        <f t="shared" ref="D10:D13" si="1">VLOOKUP(B10,X:Z,3,0)</f>
        <v>Enduro klub Semily</v>
      </c>
      <c r="E10" s="35">
        <v>8</v>
      </c>
      <c r="F10" s="36" t="s">
        <v>575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141</v>
      </c>
      <c r="C11" s="34" t="str">
        <f t="shared" si="0"/>
        <v>Kottek Milan</v>
      </c>
      <c r="D11" s="35" t="str">
        <f t="shared" si="1"/>
        <v>Enduroklub Semily</v>
      </c>
      <c r="E11" s="35">
        <v>8</v>
      </c>
      <c r="F11" s="36" t="s">
        <v>576</v>
      </c>
      <c r="G11" s="27">
        <v>20</v>
      </c>
      <c r="X11" s="43">
        <v>10</v>
      </c>
      <c r="Y11" s="44"/>
      <c r="Z11" s="44"/>
    </row>
    <row r="12" spans="1:26" ht="15.75" x14ac:dyDescent="0.25">
      <c r="A12" s="22">
        <v>4</v>
      </c>
      <c r="B12" s="27">
        <v>93</v>
      </c>
      <c r="C12" s="34" t="str">
        <f t="shared" si="0"/>
        <v>Koucký Jakub</v>
      </c>
      <c r="D12" s="35" t="str">
        <f t="shared" si="1"/>
        <v>Motosport Bozkov</v>
      </c>
      <c r="E12" s="35">
        <v>8</v>
      </c>
      <c r="F12" s="36" t="s">
        <v>577</v>
      </c>
      <c r="G12" s="27">
        <v>18</v>
      </c>
      <c r="X12" s="43">
        <v>11</v>
      </c>
      <c r="Y12" s="44"/>
      <c r="Z12" s="44"/>
    </row>
    <row r="13" spans="1:26" ht="15.75" x14ac:dyDescent="0.25">
      <c r="A13" s="22"/>
      <c r="B13" s="27">
        <v>146</v>
      </c>
      <c r="C13" s="34" t="str">
        <f t="shared" si="0"/>
        <v>Latala Wojciech</v>
      </c>
      <c r="D13" s="35" t="str">
        <f t="shared" si="1"/>
        <v>SM Panda Racing</v>
      </c>
      <c r="E13" s="35" t="s">
        <v>434</v>
      </c>
      <c r="F13" s="36"/>
      <c r="G13" s="39" t="s">
        <v>434</v>
      </c>
      <c r="X13" s="43">
        <v>12</v>
      </c>
      <c r="Y13" s="44" t="s">
        <v>320</v>
      </c>
      <c r="Z13" s="44" t="s">
        <v>319</v>
      </c>
    </row>
    <row r="14" spans="1:26" ht="15.75" x14ac:dyDescent="0.25">
      <c r="A14" s="22"/>
      <c r="B14" s="27"/>
      <c r="C14" s="34"/>
      <c r="D14" s="35"/>
      <c r="E14" s="35"/>
      <c r="F14" s="36"/>
      <c r="G14" s="27"/>
      <c r="X14" s="43">
        <v>13</v>
      </c>
      <c r="Y14" s="44"/>
      <c r="Z14" s="44"/>
    </row>
    <row r="15" spans="1:26" ht="15.75" x14ac:dyDescent="0.25">
      <c r="A15" s="22"/>
      <c r="B15" s="27"/>
      <c r="C15" s="34"/>
      <c r="D15" s="35"/>
      <c r="E15" s="35"/>
      <c r="F15" s="36"/>
      <c r="G15" s="27"/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C17" s="34" t="s">
        <v>433</v>
      </c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170</v>
      </c>
      <c r="Z18" s="44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321</v>
      </c>
      <c r="Z23" s="44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183</v>
      </c>
      <c r="Z64" s="44" t="s">
        <v>184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185</v>
      </c>
      <c r="Z78" s="44" t="s">
        <v>25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323</v>
      </c>
      <c r="Z83" s="44" t="s">
        <v>324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186</v>
      </c>
      <c r="Z94" s="44" t="s">
        <v>41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187</v>
      </c>
      <c r="Z98" s="44" t="s">
        <v>41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/>
      <c r="Z110" s="44"/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325</v>
      </c>
      <c r="Z113" s="44" t="s">
        <v>41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188</v>
      </c>
      <c r="Z124" s="44" t="s">
        <v>189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326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327</v>
      </c>
      <c r="Z142" s="44" t="s">
        <v>319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 t="s">
        <v>443</v>
      </c>
      <c r="Z147" s="44" t="s">
        <v>444</v>
      </c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190</v>
      </c>
      <c r="Z181" s="44" t="s">
        <v>191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tabSelected="1" workbookViewId="0">
      <selection activeCell="B15" sqref="B15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5">
        <v>199</v>
      </c>
      <c r="Y2" s="46" t="s">
        <v>192</v>
      </c>
      <c r="Z2" s="46" t="s">
        <v>193</v>
      </c>
    </row>
    <row r="3" spans="1:26" ht="18.75" x14ac:dyDescent="0.3">
      <c r="A3" s="24"/>
      <c r="B3" s="26"/>
      <c r="C3" s="2" t="s">
        <v>578</v>
      </c>
      <c r="D3" s="16"/>
      <c r="X3" s="45">
        <v>200</v>
      </c>
      <c r="Y3" s="46"/>
      <c r="Z3" s="46"/>
    </row>
    <row r="4" spans="1:26" ht="18.75" x14ac:dyDescent="0.3">
      <c r="A4" s="24"/>
      <c r="B4" s="26"/>
      <c r="C4" s="2" t="s">
        <v>579</v>
      </c>
      <c r="D4" s="16"/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194</v>
      </c>
      <c r="Z8" s="46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29" si="0">VLOOKUP(B9,X:Z,3,0)</f>
        <v>Ak Krakonoš Jilemnice</v>
      </c>
      <c r="E9" s="35">
        <v>8</v>
      </c>
      <c r="F9" s="35" t="s">
        <v>580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225</v>
      </c>
      <c r="C10" s="34" t="str">
        <f t="shared" ref="C10:C29" si="1">VLOOKUP(B10,X:Z,2,0)</f>
        <v>Pabiška David</v>
      </c>
      <c r="D10" s="35" t="str">
        <f t="shared" si="0"/>
        <v>Big Shock</v>
      </c>
      <c r="E10" s="35">
        <v>8</v>
      </c>
      <c r="F10" s="35" t="s">
        <v>581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584</v>
      </c>
      <c r="C11" s="34" t="str">
        <f t="shared" si="1"/>
        <v>Zeman Martin</v>
      </c>
      <c r="D11" s="35" t="str">
        <f t="shared" si="0"/>
        <v>Enduro klub Semily</v>
      </c>
      <c r="E11" s="35">
        <v>8</v>
      </c>
      <c r="F11" s="35" t="s">
        <v>582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622</v>
      </c>
      <c r="C12" s="34" t="str">
        <f t="shared" si="1"/>
        <v>Roubal Martin</v>
      </c>
      <c r="D12" s="35" t="str">
        <f t="shared" si="0"/>
        <v>Racing team Černý Důl</v>
      </c>
      <c r="E12" s="35">
        <v>8</v>
      </c>
      <c r="F12" s="35" t="s">
        <v>583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589</v>
      </c>
      <c r="C13" s="34" t="str">
        <f t="shared" si="1"/>
        <v>Fiala Filip</v>
      </c>
      <c r="D13" s="35" t="str">
        <f t="shared" si="0"/>
        <v>Dr.K. racing team</v>
      </c>
      <c r="E13" s="35">
        <v>8</v>
      </c>
      <c r="F13" s="35" t="s">
        <v>584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324</v>
      </c>
      <c r="C14" s="34" t="str">
        <f t="shared" si="1"/>
        <v>Pajer Radim</v>
      </c>
      <c r="D14" s="35" t="str">
        <f t="shared" si="0"/>
        <v>Racing team Černý důl</v>
      </c>
      <c r="E14" s="35">
        <v>8</v>
      </c>
      <c r="F14" s="35" t="s">
        <v>585</v>
      </c>
      <c r="G14" s="27">
        <v>15</v>
      </c>
      <c r="X14" s="45">
        <v>211</v>
      </c>
      <c r="Y14" s="46" t="s">
        <v>196</v>
      </c>
      <c r="Z14" s="46" t="s">
        <v>182</v>
      </c>
    </row>
    <row r="15" spans="1:26" x14ac:dyDescent="0.25">
      <c r="A15" s="22">
        <v>7</v>
      </c>
      <c r="B15" s="27">
        <v>502</v>
      </c>
      <c r="C15" s="34" t="str">
        <f t="shared" si="1"/>
        <v>Škaloud Miroslav</v>
      </c>
      <c r="D15" s="35" t="str">
        <f t="shared" si="0"/>
        <v>Ak Krakonoš Jilemnice</v>
      </c>
      <c r="E15" s="35">
        <v>8</v>
      </c>
      <c r="F15" s="35" t="s">
        <v>586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403</v>
      </c>
      <c r="C16" s="34" t="str">
        <f t="shared" si="1"/>
        <v>Hanuš Matěj</v>
      </c>
      <c r="D16" s="35" t="str">
        <f t="shared" si="0"/>
        <v>Ak Krakonoš Jilemnice</v>
      </c>
      <c r="E16" s="35">
        <v>8</v>
      </c>
      <c r="F16" s="35" t="s">
        <v>587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462</v>
      </c>
      <c r="C17" s="34" t="str">
        <f t="shared" si="1"/>
        <v>Kučera Martin</v>
      </c>
      <c r="D17" s="35" t="str">
        <f t="shared" si="0"/>
        <v>Motorsport Chuchelna</v>
      </c>
      <c r="E17" s="35">
        <v>8</v>
      </c>
      <c r="F17" s="35" t="s">
        <v>588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417</v>
      </c>
      <c r="C18" s="34" t="str">
        <f t="shared" si="1"/>
        <v>Havrda Petr</v>
      </c>
      <c r="D18" s="35" t="str">
        <f t="shared" si="0"/>
        <v>Enduro klub Semily</v>
      </c>
      <c r="E18" s="35">
        <v>8</v>
      </c>
      <c r="F18" s="35" t="s">
        <v>589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315</v>
      </c>
      <c r="C19" s="34" t="str">
        <f t="shared" si="1"/>
        <v>Josífek Ondřej</v>
      </c>
      <c r="D19" s="35" t="str">
        <f t="shared" si="0"/>
        <v>Motoklub Vysoké n./Jiz.</v>
      </c>
      <c r="E19" s="35">
        <v>7</v>
      </c>
      <c r="F19" s="35" t="s">
        <v>590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608</v>
      </c>
      <c r="C20" s="34" t="str">
        <f t="shared" si="1"/>
        <v>Buriánek Michal</v>
      </c>
      <c r="D20" s="35" t="str">
        <f t="shared" si="0"/>
        <v>Motorsport Chuchelna</v>
      </c>
      <c r="E20" s="35">
        <v>7</v>
      </c>
      <c r="F20" s="35" t="s">
        <v>591</v>
      </c>
      <c r="G20" s="27">
        <v>9</v>
      </c>
      <c r="X20" s="45">
        <v>217</v>
      </c>
      <c r="Y20" s="46"/>
      <c r="Z20" s="46"/>
    </row>
    <row r="21" spans="1:26" x14ac:dyDescent="0.25">
      <c r="A21" s="22">
        <v>13</v>
      </c>
      <c r="B21" s="27">
        <v>507</v>
      </c>
      <c r="C21" s="34" t="str">
        <f t="shared" si="1"/>
        <v>Hanuš Michal</v>
      </c>
      <c r="D21" s="35" t="str">
        <f t="shared" si="0"/>
        <v>Ak Krakonoš Jilemnice</v>
      </c>
      <c r="E21" s="35">
        <v>7</v>
      </c>
      <c r="F21" s="35" t="s">
        <v>592</v>
      </c>
      <c r="G21" s="27">
        <v>8</v>
      </c>
      <c r="X21" s="45">
        <v>218</v>
      </c>
      <c r="Y21" s="46"/>
      <c r="Z21" s="46"/>
    </row>
    <row r="22" spans="1:26" x14ac:dyDescent="0.25">
      <c r="A22" s="22">
        <v>14</v>
      </c>
      <c r="B22" s="27">
        <v>361</v>
      </c>
      <c r="C22" s="34" t="str">
        <f t="shared" si="1"/>
        <v xml:space="preserve">Nosek David </v>
      </c>
      <c r="D22" s="35" t="str">
        <f t="shared" si="0"/>
        <v>Motoklub Vysoké n./Jiz.</v>
      </c>
      <c r="E22" s="35">
        <v>7</v>
      </c>
      <c r="F22" s="35" t="s">
        <v>593</v>
      </c>
      <c r="G22" s="27">
        <v>7</v>
      </c>
      <c r="X22" s="45">
        <v>219</v>
      </c>
      <c r="Y22" s="46"/>
      <c r="Z22" s="46"/>
    </row>
    <row r="23" spans="1:26" x14ac:dyDescent="0.25">
      <c r="A23" s="22">
        <v>15</v>
      </c>
      <c r="B23" s="27">
        <v>246</v>
      </c>
      <c r="C23" s="34" t="str">
        <f t="shared" si="1"/>
        <v>Vlk Lukáš</v>
      </c>
      <c r="D23" s="35" t="str">
        <f t="shared" si="0"/>
        <v>Ak Krakonoš Jilemnice</v>
      </c>
      <c r="E23" s="35">
        <v>7</v>
      </c>
      <c r="F23" s="35" t="s">
        <v>594</v>
      </c>
      <c r="G23" s="27">
        <v>6</v>
      </c>
      <c r="X23" s="45">
        <v>220</v>
      </c>
      <c r="Y23" s="46"/>
      <c r="Z23" s="46"/>
    </row>
    <row r="24" spans="1:26" x14ac:dyDescent="0.25">
      <c r="A24" s="22">
        <v>16</v>
      </c>
      <c r="B24" s="27">
        <v>475</v>
      </c>
      <c r="C24" s="34" t="str">
        <f t="shared" si="1"/>
        <v>Hák Tomáš</v>
      </c>
      <c r="D24" s="35" t="str">
        <f t="shared" si="0"/>
        <v>Enduro klub Semily</v>
      </c>
      <c r="E24" s="35">
        <v>7</v>
      </c>
      <c r="F24" s="35" t="s">
        <v>595</v>
      </c>
      <c r="G24" s="27">
        <v>5</v>
      </c>
      <c r="X24" s="45">
        <v>221</v>
      </c>
      <c r="Y24" s="46"/>
      <c r="Z24" s="46"/>
    </row>
    <row r="25" spans="1:26" x14ac:dyDescent="0.25">
      <c r="A25" s="22">
        <v>17</v>
      </c>
      <c r="B25" s="27">
        <v>587</v>
      </c>
      <c r="C25" s="34" t="str">
        <f t="shared" si="1"/>
        <v>Erlebach Adam</v>
      </c>
      <c r="D25" s="35" t="str">
        <f t="shared" si="0"/>
        <v>Ak Krakonoš Jilemnice</v>
      </c>
      <c r="E25" s="35">
        <v>7</v>
      </c>
      <c r="F25" s="35" t="s">
        <v>596</v>
      </c>
      <c r="G25" s="27">
        <v>4</v>
      </c>
      <c r="X25" s="45">
        <v>222</v>
      </c>
      <c r="Y25" s="46"/>
      <c r="Z25" s="46"/>
    </row>
    <row r="26" spans="1:26" x14ac:dyDescent="0.25">
      <c r="A26" s="22">
        <v>18</v>
      </c>
      <c r="B26" s="27">
        <v>325</v>
      </c>
      <c r="C26" s="34" t="str">
        <f t="shared" si="1"/>
        <v>Kava Radim</v>
      </c>
      <c r="D26" s="35" t="str">
        <f t="shared" si="0"/>
        <v>Ak Krakonoš Jilemnice</v>
      </c>
      <c r="E26" s="35">
        <v>7</v>
      </c>
      <c r="F26" s="35" t="s">
        <v>597</v>
      </c>
      <c r="G26" s="27">
        <v>3</v>
      </c>
      <c r="X26" s="45">
        <v>223</v>
      </c>
      <c r="Y26" s="46"/>
      <c r="Z26" s="46"/>
    </row>
    <row r="27" spans="1:26" x14ac:dyDescent="0.25">
      <c r="A27" s="22">
        <v>19</v>
      </c>
      <c r="B27" s="27">
        <v>588</v>
      </c>
      <c r="C27" s="34" t="str">
        <f t="shared" si="1"/>
        <v>Kava Michal</v>
      </c>
      <c r="D27" s="35" t="str">
        <f t="shared" si="0"/>
        <v>Ak Krakonoš Jilemnice</v>
      </c>
      <c r="E27" s="35">
        <v>7</v>
      </c>
      <c r="F27" s="35" t="s">
        <v>598</v>
      </c>
      <c r="G27" s="27">
        <v>2</v>
      </c>
      <c r="X27" s="45">
        <v>224</v>
      </c>
      <c r="Y27" s="46"/>
      <c r="Z27" s="46"/>
    </row>
    <row r="28" spans="1:26" x14ac:dyDescent="0.25">
      <c r="A28" s="22"/>
      <c r="B28" s="27">
        <v>205</v>
      </c>
      <c r="C28" s="34" t="str">
        <f t="shared" si="1"/>
        <v>Hloušek Ivo</v>
      </c>
      <c r="D28" s="35" t="str">
        <f t="shared" si="0"/>
        <v>SKRZ DRN Kundratice</v>
      </c>
      <c r="E28" s="35" t="s">
        <v>434</v>
      </c>
      <c r="F28" s="35"/>
      <c r="G28" s="39" t="s">
        <v>434</v>
      </c>
      <c r="X28" s="45">
        <v>225</v>
      </c>
      <c r="Y28" s="46" t="s">
        <v>326</v>
      </c>
      <c r="Z28" s="46" t="s">
        <v>445</v>
      </c>
    </row>
    <row r="29" spans="1:26" x14ac:dyDescent="0.25">
      <c r="A29" s="22"/>
      <c r="B29" s="27">
        <v>234</v>
      </c>
      <c r="C29" s="34" t="str">
        <f t="shared" si="1"/>
        <v>Kobos Jan</v>
      </c>
      <c r="D29" s="35" t="str">
        <f t="shared" si="0"/>
        <v>Beta Enduro Team</v>
      </c>
      <c r="E29" s="35" t="s">
        <v>434</v>
      </c>
      <c r="F29" s="35"/>
      <c r="G29" s="39" t="s">
        <v>434</v>
      </c>
      <c r="X29" s="45">
        <v>226</v>
      </c>
      <c r="Y29" s="46"/>
      <c r="Z29" s="46"/>
    </row>
    <row r="30" spans="1:26" x14ac:dyDescent="0.25">
      <c r="A30" s="22"/>
      <c r="B30" s="27"/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C31" s="34" t="s">
        <v>433</v>
      </c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331</v>
      </c>
      <c r="Z35" s="46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197</v>
      </c>
      <c r="Z36" s="46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198</v>
      </c>
      <c r="Z37" s="46" t="s">
        <v>446</v>
      </c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 t="s">
        <v>512</v>
      </c>
      <c r="Z49" s="46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332</v>
      </c>
      <c r="Z59" s="46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333</v>
      </c>
      <c r="Z113" s="46" t="s">
        <v>41</v>
      </c>
    </row>
    <row r="114" spans="24:26" x14ac:dyDescent="0.25">
      <c r="X114" s="45">
        <v>311</v>
      </c>
      <c r="Y114" s="46" t="s">
        <v>200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115</v>
      </c>
      <c r="Z118" s="46" t="s">
        <v>61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201</v>
      </c>
      <c r="Z127" s="46" t="s">
        <v>80</v>
      </c>
    </row>
    <row r="128" spans="24:26" x14ac:dyDescent="0.25">
      <c r="X128" s="45">
        <v>325</v>
      </c>
      <c r="Y128" s="46" t="s">
        <v>202</v>
      </c>
      <c r="Z128" s="46" t="s">
        <v>164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203</v>
      </c>
      <c r="Z144" s="46" t="s">
        <v>204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205</v>
      </c>
      <c r="Z154" s="46" t="s">
        <v>61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206</v>
      </c>
      <c r="Z164" s="46" t="s">
        <v>61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207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328</v>
      </c>
      <c r="Z206" s="46" t="s">
        <v>164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208</v>
      </c>
      <c r="Z217" s="46" t="s">
        <v>25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334</v>
      </c>
      <c r="Z220" s="46" t="s">
        <v>25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329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209</v>
      </c>
      <c r="Z226" s="46" t="s">
        <v>189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 t="s">
        <v>447</v>
      </c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210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211</v>
      </c>
      <c r="Z265" s="46" t="s">
        <v>36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212</v>
      </c>
      <c r="Z278" s="46" t="s">
        <v>25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335</v>
      </c>
      <c r="Z305" s="46" t="s">
        <v>164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199</v>
      </c>
      <c r="Z310" s="46" t="s">
        <v>164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 t="s">
        <v>448</v>
      </c>
      <c r="Z315" s="46" t="s">
        <v>449</v>
      </c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213</v>
      </c>
      <c r="Z336" s="46" t="s">
        <v>25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330</v>
      </c>
      <c r="Z355" s="46"/>
    </row>
    <row r="356" spans="24:26" x14ac:dyDescent="0.25">
      <c r="X356" s="45">
        <v>553</v>
      </c>
      <c r="Y356" s="46" t="s">
        <v>214</v>
      </c>
      <c r="Z356" s="46" t="s">
        <v>164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 t="s">
        <v>513</v>
      </c>
      <c r="Z358" s="46" t="s">
        <v>189</v>
      </c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 t="s">
        <v>514</v>
      </c>
      <c r="Z370" s="46" t="s">
        <v>189</v>
      </c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336</v>
      </c>
      <c r="Z373" s="46" t="s">
        <v>101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215</v>
      </c>
      <c r="Z387" s="46" t="s">
        <v>25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216</v>
      </c>
      <c r="Z390" s="46" t="s">
        <v>164</v>
      </c>
    </row>
    <row r="391" spans="24:26" x14ac:dyDescent="0.25">
      <c r="X391" s="45">
        <v>588</v>
      </c>
      <c r="Y391" s="46" t="s">
        <v>217</v>
      </c>
      <c r="Z391" s="46" t="s">
        <v>164</v>
      </c>
    </row>
    <row r="392" spans="24:26" x14ac:dyDescent="0.25">
      <c r="X392" s="45">
        <v>589</v>
      </c>
      <c r="Y392" s="46" t="s">
        <v>337</v>
      </c>
      <c r="Z392" s="46" t="s">
        <v>315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218</v>
      </c>
      <c r="Z411" s="46" t="s">
        <v>36</v>
      </c>
    </row>
    <row r="412" spans="24:26" x14ac:dyDescent="0.25">
      <c r="X412" s="45">
        <v>609</v>
      </c>
      <c r="Y412" s="46" t="s">
        <v>338</v>
      </c>
      <c r="Z412" s="46" t="s">
        <v>515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339</v>
      </c>
      <c r="Z425" s="46" t="s">
        <v>340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336</v>
      </c>
      <c r="Z503" s="46" t="s">
        <v>101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516</v>
      </c>
      <c r="Z520" s="46" t="s">
        <v>220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219</v>
      </c>
      <c r="Z568" s="46" t="s">
        <v>220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 t="s">
        <v>203</v>
      </c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156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9:26" x14ac:dyDescent="0.25">
      <c r="X769" s="45">
        <v>966</v>
      </c>
      <c r="Y769" s="46"/>
      <c r="Z769" s="46"/>
    </row>
    <row r="770" spans="9:26" x14ac:dyDescent="0.25">
      <c r="X770" s="45">
        <v>967</v>
      </c>
      <c r="Y770" s="46"/>
      <c r="Z770" s="46"/>
    </row>
    <row r="771" spans="9:26" x14ac:dyDescent="0.25">
      <c r="X771" s="45">
        <v>968</v>
      </c>
      <c r="Y771" s="46"/>
      <c r="Z771" s="46"/>
    </row>
    <row r="772" spans="9:26" x14ac:dyDescent="0.25">
      <c r="X772" s="45">
        <v>969</v>
      </c>
      <c r="Y772" s="46"/>
      <c r="Z772" s="46"/>
    </row>
    <row r="773" spans="9:26" x14ac:dyDescent="0.25">
      <c r="X773" s="45">
        <v>970</v>
      </c>
      <c r="Y773" s="46"/>
      <c r="Z773" s="46"/>
    </row>
    <row r="774" spans="9:26" x14ac:dyDescent="0.25">
      <c r="X774" s="45">
        <v>971</v>
      </c>
      <c r="Y774" s="46"/>
      <c r="Z774" s="46"/>
    </row>
    <row r="775" spans="9:26" x14ac:dyDescent="0.25">
      <c r="X775" s="45">
        <v>972</v>
      </c>
      <c r="Y775" s="46"/>
      <c r="Z775" s="46"/>
    </row>
    <row r="776" spans="9:26" x14ac:dyDescent="0.25">
      <c r="X776" s="45">
        <v>973</v>
      </c>
      <c r="Y776" s="46"/>
      <c r="Z776" s="46"/>
    </row>
    <row r="777" spans="9:26" x14ac:dyDescent="0.25">
      <c r="X777" s="45">
        <v>974</v>
      </c>
      <c r="Y777" s="46"/>
      <c r="Z777" s="46"/>
    </row>
    <row r="778" spans="9:26" x14ac:dyDescent="0.25">
      <c r="X778" s="45">
        <v>975</v>
      </c>
      <c r="Y778" s="46"/>
      <c r="Z778" s="46"/>
    </row>
    <row r="779" spans="9:26" x14ac:dyDescent="0.25">
      <c r="X779" s="45">
        <v>976</v>
      </c>
      <c r="Y779" s="46"/>
      <c r="Z779" s="46"/>
    </row>
    <row r="780" spans="9:26" x14ac:dyDescent="0.25">
      <c r="X780" s="45">
        <v>977</v>
      </c>
      <c r="Y780" s="46"/>
      <c r="Z780" s="46"/>
    </row>
    <row r="781" spans="9:26" x14ac:dyDescent="0.25">
      <c r="X781" s="45">
        <v>978</v>
      </c>
      <c r="Y781" s="46"/>
      <c r="Z781" s="46"/>
    </row>
    <row r="782" spans="9:26" x14ac:dyDescent="0.25">
      <c r="I782" s="57"/>
      <c r="X782" s="45">
        <v>979</v>
      </c>
      <c r="Y782" s="46"/>
      <c r="Z782" s="46"/>
    </row>
    <row r="783" spans="9:26" x14ac:dyDescent="0.25">
      <c r="X783" s="45">
        <v>980</v>
      </c>
      <c r="Y783" s="46"/>
      <c r="Z783" s="46"/>
    </row>
    <row r="784" spans="9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 t="s">
        <v>450</v>
      </c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3"/>
  <sheetViews>
    <sheetView workbookViewId="0">
      <selection activeCell="J17" sqref="J17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578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579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599</v>
      </c>
      <c r="C9" s="34" t="str">
        <f>VLOOKUP(B9,X:Z,2,0)</f>
        <v>Pabiška Radek</v>
      </c>
      <c r="D9" s="35" t="str">
        <f>VLOOKUP(B9,X:Z,3,0)</f>
        <v>Motosport Lhotka</v>
      </c>
      <c r="E9" s="35">
        <v>7</v>
      </c>
      <c r="F9" s="35" t="s">
        <v>599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696</v>
      </c>
      <c r="C10" s="34" t="str">
        <f t="shared" ref="C10:C17" si="0">VLOOKUP(B10,X:Z,2,0)</f>
        <v>Roušavý Michal</v>
      </c>
      <c r="D10" s="35"/>
      <c r="E10" s="35">
        <v>7</v>
      </c>
      <c r="F10" s="35" t="s">
        <v>600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704</v>
      </c>
      <c r="C11" s="34" t="str">
        <f t="shared" si="0"/>
        <v>Tomáš Jan</v>
      </c>
      <c r="D11" s="35" t="str">
        <f t="shared" ref="D11:D17" si="1">VLOOKUP(B11,X:Z,3,0)</f>
        <v>Enduro Český ráj</v>
      </c>
      <c r="E11" s="35">
        <v>7</v>
      </c>
      <c r="F11" s="35" t="s">
        <v>601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702</v>
      </c>
      <c r="C12" s="34" t="str">
        <f t="shared" si="0"/>
        <v>Kurfiřt Milan</v>
      </c>
      <c r="D12" s="35" t="str">
        <f t="shared" si="1"/>
        <v>Motosport Bozkov</v>
      </c>
      <c r="E12" s="35">
        <v>7</v>
      </c>
      <c r="F12" s="35" t="s">
        <v>602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699</v>
      </c>
      <c r="C13" s="34" t="str">
        <f t="shared" si="0"/>
        <v>Kotrč Milan</v>
      </c>
      <c r="D13" s="35" t="str">
        <f t="shared" si="1"/>
        <v>Enduroklub Semily</v>
      </c>
      <c r="E13" s="35">
        <v>7</v>
      </c>
      <c r="F13" s="35" t="s">
        <v>603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626</v>
      </c>
      <c r="C14" s="34" t="str">
        <f t="shared" si="0"/>
        <v>Zimmerman Luboš</v>
      </c>
      <c r="D14" s="35" t="str">
        <f t="shared" si="1"/>
        <v>Racing team Černý důl</v>
      </c>
      <c r="E14" s="35">
        <v>7</v>
      </c>
      <c r="F14" s="35" t="s">
        <v>604</v>
      </c>
      <c r="G14" s="27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673</v>
      </c>
      <c r="C15" s="34" t="str">
        <f t="shared" si="0"/>
        <v>Nitka Josef</v>
      </c>
      <c r="D15" s="35"/>
      <c r="E15" s="35">
        <v>6</v>
      </c>
      <c r="F15" s="35" t="s">
        <v>605</v>
      </c>
      <c r="G15" s="27">
        <v>14</v>
      </c>
      <c r="X15" s="37">
        <v>513</v>
      </c>
      <c r="Y15" s="38"/>
      <c r="Z15" s="38"/>
    </row>
    <row r="16" spans="1:26" x14ac:dyDescent="0.25">
      <c r="A16" s="22">
        <v>8</v>
      </c>
      <c r="B16" s="22">
        <v>711</v>
      </c>
      <c r="C16" s="34" t="str">
        <f t="shared" si="0"/>
        <v>Kalaš Petr</v>
      </c>
      <c r="D16" s="35" t="str">
        <f t="shared" si="1"/>
        <v>Bída team</v>
      </c>
      <c r="E16" s="35">
        <v>6</v>
      </c>
      <c r="F16" s="35" t="s">
        <v>606</v>
      </c>
      <c r="G16" s="27">
        <v>13</v>
      </c>
      <c r="X16" s="37">
        <v>514</v>
      </c>
      <c r="Y16" s="38"/>
      <c r="Z16" s="38"/>
    </row>
    <row r="17" spans="1:26" x14ac:dyDescent="0.25">
      <c r="A17" s="22">
        <v>9</v>
      </c>
      <c r="B17" s="22">
        <v>747</v>
      </c>
      <c r="C17" s="34" t="str">
        <f t="shared" si="0"/>
        <v>Klouček Stanislav</v>
      </c>
      <c r="D17" s="35" t="str">
        <f t="shared" si="1"/>
        <v>Protex racing team</v>
      </c>
      <c r="E17" s="35">
        <v>4</v>
      </c>
      <c r="F17" s="35" t="s">
        <v>607</v>
      </c>
      <c r="G17" s="27">
        <v>12</v>
      </c>
      <c r="X17" s="37">
        <v>515</v>
      </c>
      <c r="Y17" s="38"/>
      <c r="Z17" s="38"/>
    </row>
    <row r="18" spans="1:26" x14ac:dyDescent="0.25">
      <c r="A18" s="22"/>
      <c r="B18" s="22"/>
      <c r="C18" s="34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433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451</v>
      </c>
      <c r="Z28" s="38" t="s">
        <v>452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517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518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519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453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520</v>
      </c>
      <c r="Z213" s="38" t="s">
        <v>521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522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61">
        <v>982</v>
      </c>
      <c r="Y483" t="s">
        <v>523</v>
      </c>
      <c r="Z483" t="s">
        <v>524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workbookViewId="0">
      <selection activeCell="I3" sqref="I3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14"/>
      <c r="G1" s="25"/>
    </row>
    <row r="2" spans="1:26" ht="18.75" x14ac:dyDescent="0.3">
      <c r="A2" s="26"/>
      <c r="B2" s="26"/>
      <c r="C2" s="2" t="s">
        <v>16</v>
      </c>
      <c r="D2" s="16"/>
      <c r="E2" s="5"/>
      <c r="X2" s="55">
        <v>400</v>
      </c>
      <c r="Y2" s="56" t="s">
        <v>240</v>
      </c>
      <c r="Z2" s="56"/>
    </row>
    <row r="3" spans="1:26" ht="18.75" x14ac:dyDescent="0.3">
      <c r="A3" s="26"/>
      <c r="B3" s="26"/>
      <c r="C3" s="2" t="s">
        <v>578</v>
      </c>
      <c r="D3" s="16"/>
      <c r="E3" s="5"/>
      <c r="X3" s="55">
        <v>401</v>
      </c>
      <c r="Y3" s="56" t="s">
        <v>241</v>
      </c>
      <c r="Z3" s="56"/>
    </row>
    <row r="4" spans="1:26" ht="18.75" x14ac:dyDescent="0.3">
      <c r="A4" s="26"/>
      <c r="B4" s="26"/>
      <c r="C4" s="2" t="s">
        <v>579</v>
      </c>
      <c r="D4" s="16"/>
      <c r="E4" s="5"/>
      <c r="X4" s="55">
        <v>402</v>
      </c>
      <c r="Y4" s="56" t="s">
        <v>242</v>
      </c>
      <c r="Z4" s="56" t="s">
        <v>243</v>
      </c>
    </row>
    <row r="5" spans="1:26" ht="15.75" x14ac:dyDescent="0.25">
      <c r="A5" s="27"/>
      <c r="B5" s="27"/>
      <c r="C5" s="7"/>
      <c r="D5" s="9"/>
      <c r="E5" s="7"/>
      <c r="F5" s="9"/>
      <c r="G5" s="27"/>
      <c r="X5" s="55">
        <v>403</v>
      </c>
      <c r="Y5" s="56" t="s">
        <v>405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18"/>
      <c r="G6" s="28"/>
      <c r="X6" s="55">
        <v>404</v>
      </c>
      <c r="Y6" s="56" t="s">
        <v>244</v>
      </c>
      <c r="Z6" s="56" t="s">
        <v>33</v>
      </c>
    </row>
    <row r="7" spans="1:26" ht="15.75" x14ac:dyDescent="0.25">
      <c r="A7" s="27"/>
      <c r="B7" s="27"/>
      <c r="C7" s="7"/>
      <c r="D7" s="9"/>
      <c r="E7" s="7"/>
      <c r="F7" s="9"/>
      <c r="G7" s="27"/>
      <c r="X7" s="55">
        <v>405</v>
      </c>
      <c r="Y7" s="56" t="s">
        <v>245</v>
      </c>
      <c r="Z7" s="56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406</v>
      </c>
      <c r="Z8" s="56"/>
    </row>
    <row r="9" spans="1:26" ht="15.75" x14ac:dyDescent="0.25">
      <c r="A9" s="22">
        <v>1</v>
      </c>
      <c r="B9" s="27">
        <v>447</v>
      </c>
      <c r="C9" s="34" t="str">
        <f>VLOOKUP(B9,X:Z,2,0)</f>
        <v>Kalfeřt Jan</v>
      </c>
      <c r="D9" s="35" t="str">
        <f>VLOOKUP(B9,X:Z,3,0)</f>
        <v>Enduro Hrádek nad Nisou</v>
      </c>
      <c r="E9" s="34">
        <v>7</v>
      </c>
      <c r="F9" s="35" t="s">
        <v>608</v>
      </c>
      <c r="G9" s="27">
        <v>25</v>
      </c>
      <c r="X9" s="55">
        <v>407</v>
      </c>
      <c r="Y9" s="56" t="s">
        <v>246</v>
      </c>
      <c r="Z9" s="56"/>
    </row>
    <row r="10" spans="1:26" ht="15.75" x14ac:dyDescent="0.25">
      <c r="A10" s="22">
        <v>2</v>
      </c>
      <c r="B10" s="27">
        <v>448</v>
      </c>
      <c r="C10" s="34" t="str">
        <f t="shared" ref="C10:C30" si="0">VLOOKUP(B10,X:Z,2,0)</f>
        <v>Pospíšil Martin</v>
      </c>
      <c r="D10" s="35" t="str">
        <f t="shared" ref="D10:D30" si="1">VLOOKUP(B10,X:Z,3,0)</f>
        <v>Enduro Hrádek nad Nisou</v>
      </c>
      <c r="E10" s="34">
        <v>7</v>
      </c>
      <c r="F10" s="35" t="s">
        <v>609</v>
      </c>
      <c r="G10" s="27">
        <v>22</v>
      </c>
      <c r="X10" s="55">
        <v>408</v>
      </c>
      <c r="Y10" s="56" t="s">
        <v>400</v>
      </c>
      <c r="Z10" s="56" t="s">
        <v>61</v>
      </c>
    </row>
    <row r="11" spans="1:26" ht="15.75" x14ac:dyDescent="0.25">
      <c r="A11" s="22">
        <v>3</v>
      </c>
      <c r="B11" s="27">
        <v>450</v>
      </c>
      <c r="C11" s="34" t="str">
        <f t="shared" si="0"/>
        <v>Dumek Petr</v>
      </c>
      <c r="D11" s="35" t="str">
        <f t="shared" si="1"/>
        <v>Enduro Hrádek nad Nisou</v>
      </c>
      <c r="E11" s="34">
        <v>7</v>
      </c>
      <c r="F11" s="35" t="s">
        <v>610</v>
      </c>
      <c r="G11" s="27">
        <v>20</v>
      </c>
      <c r="X11" s="55">
        <v>409</v>
      </c>
      <c r="Y11" s="56" t="s">
        <v>247</v>
      </c>
      <c r="Z11" s="56" t="s">
        <v>33</v>
      </c>
    </row>
    <row r="12" spans="1:26" ht="15.75" x14ac:dyDescent="0.25">
      <c r="A12" s="22">
        <v>4</v>
      </c>
      <c r="B12" s="27">
        <v>425</v>
      </c>
      <c r="C12" s="34" t="str">
        <f t="shared" si="0"/>
        <v>Němeček Martin</v>
      </c>
      <c r="D12" s="35" t="str">
        <f t="shared" si="1"/>
        <v>Mototiger team Miletín</v>
      </c>
      <c r="E12" s="34">
        <v>7</v>
      </c>
      <c r="F12" s="35" t="s">
        <v>611</v>
      </c>
      <c r="G12" s="27">
        <v>18</v>
      </c>
      <c r="X12" s="55">
        <v>410</v>
      </c>
      <c r="Y12" s="56" t="s">
        <v>248</v>
      </c>
      <c r="Z12" s="56" t="s">
        <v>193</v>
      </c>
    </row>
    <row r="13" spans="1:26" ht="15.75" x14ac:dyDescent="0.25">
      <c r="A13" s="22">
        <v>5</v>
      </c>
      <c r="B13" s="27">
        <v>420</v>
      </c>
      <c r="C13" s="34" t="str">
        <f t="shared" si="0"/>
        <v>Pajer Bohumil</v>
      </c>
      <c r="D13" s="35" t="str">
        <f t="shared" si="1"/>
        <v>Racing team Černý důl</v>
      </c>
      <c r="E13" s="34">
        <v>7</v>
      </c>
      <c r="F13" s="35" t="s">
        <v>612</v>
      </c>
      <c r="G13" s="27">
        <v>16</v>
      </c>
      <c r="X13" s="55">
        <v>411</v>
      </c>
      <c r="Y13" s="56" t="s">
        <v>249</v>
      </c>
      <c r="Z13" s="56" t="s">
        <v>36</v>
      </c>
    </row>
    <row r="14" spans="1:26" ht="15.75" x14ac:dyDescent="0.25">
      <c r="A14" s="22">
        <v>6</v>
      </c>
      <c r="B14" s="27">
        <v>498</v>
      </c>
      <c r="C14" s="34" t="str">
        <f t="shared" si="0"/>
        <v>Fedorko Jiří</v>
      </c>
      <c r="D14" s="35" t="str">
        <f t="shared" si="1"/>
        <v>Motoklub Loukov</v>
      </c>
      <c r="E14" s="34">
        <v>6</v>
      </c>
      <c r="F14" s="35" t="s">
        <v>613</v>
      </c>
      <c r="G14" s="27">
        <v>15</v>
      </c>
      <c r="X14" s="55">
        <v>412</v>
      </c>
      <c r="Y14" s="56" t="s">
        <v>407</v>
      </c>
      <c r="Z14" s="56"/>
    </row>
    <row r="15" spans="1:26" ht="15.75" x14ac:dyDescent="0.25">
      <c r="A15" s="22">
        <v>7</v>
      </c>
      <c r="B15" s="27">
        <v>468</v>
      </c>
      <c r="C15" s="34" t="str">
        <f t="shared" si="0"/>
        <v>Hlava Zbyněk</v>
      </c>
      <c r="D15" s="35" t="str">
        <f t="shared" si="1"/>
        <v>Motoklub Loukov</v>
      </c>
      <c r="E15" s="34">
        <v>6</v>
      </c>
      <c r="F15" s="35" t="s">
        <v>614</v>
      </c>
      <c r="G15" s="27">
        <v>14</v>
      </c>
      <c r="X15" s="55">
        <v>413</v>
      </c>
      <c r="Y15" s="56" t="s">
        <v>250</v>
      </c>
      <c r="Z15" s="56" t="s">
        <v>193</v>
      </c>
    </row>
    <row r="16" spans="1:26" ht="15.75" x14ac:dyDescent="0.25">
      <c r="A16" s="22">
        <v>8</v>
      </c>
      <c r="B16" s="27">
        <v>434</v>
      </c>
      <c r="C16" s="34" t="str">
        <f t="shared" si="0"/>
        <v>Kroutvar Jiří</v>
      </c>
      <c r="D16" s="35" t="str">
        <f t="shared" si="1"/>
        <v>Enduro klub Semily</v>
      </c>
      <c r="E16" s="34">
        <v>6</v>
      </c>
      <c r="F16" s="35" t="s">
        <v>615</v>
      </c>
      <c r="G16" s="27">
        <v>13</v>
      </c>
      <c r="X16" s="55">
        <v>414</v>
      </c>
      <c r="Y16" s="56" t="s">
        <v>251</v>
      </c>
      <c r="Z16" s="56" t="s">
        <v>193</v>
      </c>
    </row>
    <row r="17" spans="1:26" ht="15.75" x14ac:dyDescent="0.25">
      <c r="A17" s="22">
        <v>9</v>
      </c>
      <c r="B17" s="27">
        <v>481</v>
      </c>
      <c r="C17" s="34" t="str">
        <f t="shared" si="0"/>
        <v>Václavík Jan</v>
      </c>
      <c r="D17" s="35" t="str">
        <f t="shared" si="1"/>
        <v>Moto tiger team Miletín</v>
      </c>
      <c r="E17" s="34">
        <v>6</v>
      </c>
      <c r="F17" s="35" t="s">
        <v>616</v>
      </c>
      <c r="G17" s="27">
        <v>12</v>
      </c>
      <c r="X17" s="55">
        <v>415</v>
      </c>
      <c r="Y17" s="56" t="s">
        <v>438</v>
      </c>
      <c r="Z17" s="56" t="s">
        <v>439</v>
      </c>
    </row>
    <row r="18" spans="1:26" ht="15.75" x14ac:dyDescent="0.25">
      <c r="A18" s="22">
        <v>10</v>
      </c>
      <c r="B18" s="27">
        <v>441</v>
      </c>
      <c r="C18" s="34" t="str">
        <f t="shared" si="0"/>
        <v>Výborný Petr</v>
      </c>
      <c r="D18" s="35" t="str">
        <f t="shared" si="1"/>
        <v>Pur Izolace Litoměřice</v>
      </c>
      <c r="E18" s="34">
        <v>6</v>
      </c>
      <c r="F18" s="35" t="s">
        <v>617</v>
      </c>
      <c r="G18" s="27">
        <v>11</v>
      </c>
      <c r="X18" s="55">
        <v>416</v>
      </c>
      <c r="Y18" s="56" t="s">
        <v>526</v>
      </c>
      <c r="Z18" s="56"/>
    </row>
    <row r="19" spans="1:26" ht="15.75" x14ac:dyDescent="0.25">
      <c r="A19" s="22">
        <v>11</v>
      </c>
      <c r="B19" s="27">
        <v>466</v>
      </c>
      <c r="C19" s="34" t="str">
        <f t="shared" si="0"/>
        <v>Vlach Petr</v>
      </c>
      <c r="D19" s="35" t="str">
        <f t="shared" si="1"/>
        <v>Enduro klub Semily</v>
      </c>
      <c r="E19" s="34">
        <v>6</v>
      </c>
      <c r="F19" s="35" t="s">
        <v>618</v>
      </c>
      <c r="G19" s="27">
        <v>10</v>
      </c>
      <c r="X19" s="55">
        <v>417</v>
      </c>
      <c r="Y19" s="56" t="s">
        <v>74</v>
      </c>
      <c r="Z19" s="56"/>
    </row>
    <row r="20" spans="1:26" ht="15.75" x14ac:dyDescent="0.25">
      <c r="A20" s="22">
        <v>12</v>
      </c>
      <c r="B20" s="27">
        <v>422</v>
      </c>
      <c r="C20" s="34" t="str">
        <f t="shared" si="0"/>
        <v>Voňavka Lukáš</v>
      </c>
      <c r="D20" s="35" t="str">
        <f t="shared" si="1"/>
        <v>Dr.K.racing team</v>
      </c>
      <c r="E20" s="34">
        <v>6</v>
      </c>
      <c r="F20" s="35" t="s">
        <v>619</v>
      </c>
      <c r="G20" s="27">
        <v>9</v>
      </c>
      <c r="X20" s="55">
        <v>418</v>
      </c>
      <c r="Y20" s="56" t="s">
        <v>252</v>
      </c>
      <c r="Z20" s="56" t="s">
        <v>68</v>
      </c>
    </row>
    <row r="21" spans="1:26" ht="15.75" x14ac:dyDescent="0.25">
      <c r="A21" s="22">
        <v>13</v>
      </c>
      <c r="B21" s="27">
        <v>482</v>
      </c>
      <c r="C21" s="34" t="str">
        <f t="shared" si="0"/>
        <v>Dufek Milan</v>
      </c>
      <c r="D21" s="35" t="str">
        <f t="shared" si="1"/>
        <v>Enduro stav</v>
      </c>
      <c r="E21" s="34">
        <v>6</v>
      </c>
      <c r="F21" s="35" t="s">
        <v>620</v>
      </c>
      <c r="G21" s="27">
        <v>8</v>
      </c>
      <c r="X21" s="55">
        <v>419</v>
      </c>
      <c r="Y21" s="56" t="s">
        <v>253</v>
      </c>
      <c r="Z21" s="56" t="s">
        <v>189</v>
      </c>
    </row>
    <row r="22" spans="1:26" ht="15.75" x14ac:dyDescent="0.25">
      <c r="A22" s="22">
        <v>14</v>
      </c>
      <c r="B22" s="27">
        <v>474</v>
      </c>
      <c r="C22" s="34" t="str">
        <f t="shared" si="0"/>
        <v>Stuchlík Luboš</v>
      </c>
      <c r="D22" s="35" t="str">
        <f t="shared" si="1"/>
        <v>Enduro Žďár nad Metují</v>
      </c>
      <c r="E22" s="34">
        <v>6</v>
      </c>
      <c r="F22" s="35" t="s">
        <v>621</v>
      </c>
      <c r="G22" s="27">
        <v>7</v>
      </c>
      <c r="X22" s="55">
        <v>420</v>
      </c>
      <c r="Y22" s="56" t="s">
        <v>254</v>
      </c>
      <c r="Z22" s="56" t="s">
        <v>80</v>
      </c>
    </row>
    <row r="23" spans="1:26" ht="15.75" x14ac:dyDescent="0.25">
      <c r="A23" s="22">
        <v>15</v>
      </c>
      <c r="B23" s="27">
        <v>444</v>
      </c>
      <c r="C23" s="34" t="str">
        <f t="shared" si="0"/>
        <v>Rotter Antonín</v>
      </c>
      <c r="D23" s="35" t="str">
        <f t="shared" si="1"/>
        <v>TJ sokol Hlavňov</v>
      </c>
      <c r="E23" s="34">
        <v>6</v>
      </c>
      <c r="F23" s="35" t="s">
        <v>622</v>
      </c>
      <c r="G23" s="27">
        <v>6</v>
      </c>
      <c r="X23" s="55">
        <v>421</v>
      </c>
      <c r="Y23" s="56" t="s">
        <v>401</v>
      </c>
      <c r="Z23" s="56" t="s">
        <v>402</v>
      </c>
    </row>
    <row r="24" spans="1:26" ht="15.75" x14ac:dyDescent="0.25">
      <c r="A24" s="22">
        <v>16</v>
      </c>
      <c r="B24" s="27">
        <v>409</v>
      </c>
      <c r="C24" s="34" t="str">
        <f t="shared" si="0"/>
        <v>Mečíř Petr st.</v>
      </c>
      <c r="D24" s="35" t="str">
        <f t="shared" si="1"/>
        <v>Motoklub Loukov</v>
      </c>
      <c r="E24" s="42">
        <v>5</v>
      </c>
      <c r="F24" s="35" t="s">
        <v>623</v>
      </c>
      <c r="G24" s="27">
        <v>5</v>
      </c>
      <c r="X24" s="55">
        <v>422</v>
      </c>
      <c r="Y24" s="56" t="s">
        <v>255</v>
      </c>
      <c r="Z24" s="56" t="s">
        <v>84</v>
      </c>
    </row>
    <row r="25" spans="1:26" ht="15.75" x14ac:dyDescent="0.25">
      <c r="A25" s="22">
        <v>17</v>
      </c>
      <c r="B25" s="27">
        <v>496</v>
      </c>
      <c r="C25" s="34" t="str">
        <f t="shared" si="0"/>
        <v>Cabák Tomáš</v>
      </c>
      <c r="D25" s="35" t="str">
        <f t="shared" si="1"/>
        <v>KRT Liberec</v>
      </c>
      <c r="E25" s="42">
        <v>5</v>
      </c>
      <c r="F25" s="35" t="s">
        <v>624</v>
      </c>
      <c r="G25" s="27">
        <v>4</v>
      </c>
      <c r="X25" s="55">
        <v>423</v>
      </c>
      <c r="Y25" s="56"/>
      <c r="Z25" s="56"/>
    </row>
    <row r="26" spans="1:26" ht="15.75" x14ac:dyDescent="0.25">
      <c r="A26" s="22">
        <v>18</v>
      </c>
      <c r="B26" s="27">
        <v>401</v>
      </c>
      <c r="C26" s="34" t="str">
        <f t="shared" si="0"/>
        <v>Livar Jiří</v>
      </c>
      <c r="D26" s="35"/>
      <c r="E26" s="42">
        <v>5</v>
      </c>
      <c r="F26" s="35" t="s">
        <v>625</v>
      </c>
      <c r="G26" s="27">
        <v>3</v>
      </c>
      <c r="X26" s="55">
        <v>424</v>
      </c>
      <c r="Y26" s="56" t="s">
        <v>403</v>
      </c>
      <c r="Z26" s="56" t="s">
        <v>29</v>
      </c>
    </row>
    <row r="27" spans="1:26" ht="15.75" x14ac:dyDescent="0.25">
      <c r="A27" s="22">
        <v>19</v>
      </c>
      <c r="B27" s="27">
        <v>404</v>
      </c>
      <c r="C27" s="34" t="str">
        <f t="shared" si="0"/>
        <v>Skalský Václav</v>
      </c>
      <c r="D27" s="35" t="str">
        <f t="shared" si="1"/>
        <v>Motoklub Loukov</v>
      </c>
      <c r="E27" s="34">
        <v>4</v>
      </c>
      <c r="F27" s="35" t="s">
        <v>626</v>
      </c>
      <c r="G27" s="27">
        <v>2</v>
      </c>
      <c r="X27" s="55">
        <v>425</v>
      </c>
      <c r="Y27" s="56" t="s">
        <v>256</v>
      </c>
      <c r="Z27" s="56" t="s">
        <v>257</v>
      </c>
    </row>
    <row r="28" spans="1:26" ht="15.75" x14ac:dyDescent="0.25">
      <c r="A28" s="22">
        <v>20</v>
      </c>
      <c r="B28" s="27">
        <v>453</v>
      </c>
      <c r="C28" s="34" t="str">
        <f t="shared" si="0"/>
        <v>Novotný Roman</v>
      </c>
      <c r="D28" s="35"/>
      <c r="E28" s="34">
        <v>4</v>
      </c>
      <c r="F28" s="35" t="s">
        <v>627</v>
      </c>
      <c r="G28" s="27">
        <v>1</v>
      </c>
      <c r="X28" s="55">
        <v>426</v>
      </c>
      <c r="Y28" s="56" t="s">
        <v>258</v>
      </c>
      <c r="Z28" s="56" t="s">
        <v>259</v>
      </c>
    </row>
    <row r="29" spans="1:26" ht="15.75" x14ac:dyDescent="0.25">
      <c r="A29" s="22">
        <v>21</v>
      </c>
      <c r="B29" s="27">
        <v>463</v>
      </c>
      <c r="C29" s="34" t="str">
        <f t="shared" si="0"/>
        <v>Bachtík Josef</v>
      </c>
      <c r="D29" s="35"/>
      <c r="E29" s="34">
        <v>1</v>
      </c>
      <c r="F29" s="35" t="s">
        <v>628</v>
      </c>
      <c r="G29" s="27">
        <v>1</v>
      </c>
      <c r="X29" s="55">
        <v>427</v>
      </c>
      <c r="Y29" s="56"/>
      <c r="Z29" s="56"/>
    </row>
    <row r="30" spans="1:26" ht="15.75" x14ac:dyDescent="0.25">
      <c r="A30" s="22">
        <v>22</v>
      </c>
      <c r="B30" s="27">
        <v>413</v>
      </c>
      <c r="C30" s="34" t="str">
        <f t="shared" si="0"/>
        <v>Buček Luděk</v>
      </c>
      <c r="D30" s="35" t="str">
        <f t="shared" si="1"/>
        <v>Moto tiger team Miletín</v>
      </c>
      <c r="E30" s="42" t="s">
        <v>434</v>
      </c>
      <c r="F30" s="35"/>
      <c r="G30" s="39" t="s">
        <v>434</v>
      </c>
      <c r="X30" s="55">
        <v>428</v>
      </c>
      <c r="Y30" s="56" t="s">
        <v>260</v>
      </c>
      <c r="Z30" s="56" t="s">
        <v>257</v>
      </c>
    </row>
    <row r="31" spans="1:26" ht="15.75" x14ac:dyDescent="0.25">
      <c r="A31" s="22"/>
      <c r="B31" s="27"/>
      <c r="C31" s="34"/>
      <c r="D31" s="35"/>
      <c r="E31" s="34"/>
      <c r="F31" s="35"/>
      <c r="G31" s="27"/>
      <c r="X31" s="55">
        <v>429</v>
      </c>
      <c r="Y31" s="56" t="s">
        <v>261</v>
      </c>
      <c r="Z31" s="56" t="s">
        <v>262</v>
      </c>
    </row>
    <row r="32" spans="1:26" ht="15.75" x14ac:dyDescent="0.25">
      <c r="A32" s="22"/>
      <c r="B32" s="27"/>
      <c r="C32" s="34"/>
      <c r="D32" s="35"/>
      <c r="E32" s="34"/>
      <c r="F32" s="35"/>
      <c r="G32" s="27"/>
      <c r="X32" s="55">
        <v>430</v>
      </c>
      <c r="Y32" s="56" t="s">
        <v>436</v>
      </c>
      <c r="Z32" s="56" t="s">
        <v>437</v>
      </c>
    </row>
    <row r="33" spans="1:26" ht="15.75" x14ac:dyDescent="0.25">
      <c r="A33" s="22"/>
      <c r="B33" s="27"/>
      <c r="C33" t="s">
        <v>433</v>
      </c>
      <c r="D33" s="35"/>
      <c r="E33" s="34"/>
      <c r="F33" s="35"/>
      <c r="G33" s="27"/>
      <c r="X33" s="55">
        <v>431</v>
      </c>
      <c r="Y33" s="56" t="s">
        <v>435</v>
      </c>
      <c r="Z33" s="56"/>
    </row>
    <row r="34" spans="1:26" ht="15.75" x14ac:dyDescent="0.25">
      <c r="A34" s="22"/>
      <c r="B34" s="27"/>
      <c r="C34" s="34"/>
      <c r="D34" s="35"/>
      <c r="E34" s="34"/>
      <c r="F34" s="35"/>
      <c r="G34" s="27"/>
      <c r="X34" s="55">
        <v>432</v>
      </c>
      <c r="Y34" s="56" t="s">
        <v>263</v>
      </c>
      <c r="Z34" s="56" t="s">
        <v>264</v>
      </c>
    </row>
    <row r="35" spans="1:26" ht="15.75" x14ac:dyDescent="0.25">
      <c r="A35" s="22"/>
      <c r="B35" s="27"/>
      <c r="C35" s="34"/>
      <c r="D35" s="35"/>
      <c r="E35" s="34"/>
      <c r="F35" s="35"/>
      <c r="G35" s="27"/>
      <c r="X35" s="55">
        <v>433</v>
      </c>
      <c r="Y35" s="56" t="s">
        <v>454</v>
      </c>
      <c r="Z35" s="56"/>
    </row>
    <row r="36" spans="1:26" ht="15.75" x14ac:dyDescent="0.25">
      <c r="A36" s="22"/>
      <c r="B36" s="27"/>
      <c r="C36" s="34"/>
      <c r="D36" s="35"/>
      <c r="E36" s="34"/>
      <c r="F36" s="35"/>
      <c r="G36" s="27"/>
      <c r="X36" s="55">
        <v>434</v>
      </c>
      <c r="Y36" s="56" t="s">
        <v>265</v>
      </c>
      <c r="Z36" s="56" t="s">
        <v>25</v>
      </c>
    </row>
    <row r="37" spans="1:26" ht="15.75" x14ac:dyDescent="0.25">
      <c r="A37" s="22"/>
      <c r="B37" s="27"/>
      <c r="C37" s="34"/>
      <c r="D37" s="35"/>
      <c r="E37" s="34"/>
      <c r="F37" s="35"/>
      <c r="G37" s="27"/>
      <c r="X37" s="55">
        <v>435</v>
      </c>
      <c r="Y37" s="56"/>
      <c r="Z37" s="56"/>
    </row>
    <row r="38" spans="1:26" ht="15.75" x14ac:dyDescent="0.25">
      <c r="A38" s="22"/>
      <c r="B38" s="27"/>
      <c r="C38" s="34"/>
      <c r="D38" s="35"/>
      <c r="E38" s="34"/>
      <c r="F38" s="35"/>
      <c r="G38" s="27"/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35"/>
      <c r="G39" s="27"/>
      <c r="X39" s="55">
        <v>437</v>
      </c>
      <c r="Y39" s="56" t="s">
        <v>455</v>
      </c>
      <c r="Z39" s="56" t="s">
        <v>456</v>
      </c>
    </row>
    <row r="40" spans="1:26" ht="15.75" x14ac:dyDescent="0.25">
      <c r="A40" s="22"/>
      <c r="B40" s="27"/>
      <c r="C40" s="34"/>
      <c r="D40" s="35"/>
      <c r="E40" s="34"/>
      <c r="F40" s="35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35"/>
      <c r="G41" s="27"/>
      <c r="X41" s="55">
        <v>439</v>
      </c>
      <c r="Y41" s="56"/>
      <c r="Z41" s="56"/>
    </row>
    <row r="42" spans="1:26" ht="15.75" x14ac:dyDescent="0.25">
      <c r="A42" s="22"/>
      <c r="B42" s="27"/>
      <c r="C42" s="34"/>
      <c r="D42" s="35"/>
      <c r="E42" s="34"/>
      <c r="F42" s="35"/>
      <c r="G42" s="27"/>
      <c r="X42" s="55">
        <v>440</v>
      </c>
      <c r="Y42" s="56" t="s">
        <v>70</v>
      </c>
      <c r="Z42" s="56"/>
    </row>
    <row r="43" spans="1:26" ht="15.75" x14ac:dyDescent="0.25">
      <c r="A43" s="22"/>
      <c r="B43" s="27"/>
      <c r="C43" s="34"/>
      <c r="D43" s="35"/>
      <c r="E43" s="34"/>
      <c r="F43" s="35"/>
      <c r="G43" s="27"/>
      <c r="X43" s="55">
        <v>441</v>
      </c>
      <c r="Y43" s="56" t="s">
        <v>266</v>
      </c>
      <c r="Z43" s="56" t="s">
        <v>267</v>
      </c>
    </row>
    <row r="44" spans="1:26" ht="15.75" x14ac:dyDescent="0.25">
      <c r="A44" s="22"/>
      <c r="B44" s="27"/>
      <c r="C44" s="34"/>
      <c r="D44" s="35"/>
      <c r="E44" s="34"/>
      <c r="F44" s="35"/>
      <c r="G44" s="27"/>
      <c r="X44" s="55">
        <v>442</v>
      </c>
      <c r="Y44" s="56" t="s">
        <v>268</v>
      </c>
      <c r="Z44" s="56" t="s">
        <v>267</v>
      </c>
    </row>
    <row r="45" spans="1:26" ht="15.75" x14ac:dyDescent="0.25">
      <c r="A45" s="22"/>
      <c r="B45" s="27"/>
      <c r="C45" s="34"/>
      <c r="D45" s="35"/>
      <c r="E45" s="34"/>
      <c r="F45" s="35"/>
      <c r="G45" s="27"/>
      <c r="X45" s="55">
        <v>443</v>
      </c>
      <c r="Y45" s="56"/>
      <c r="Z45" s="56"/>
    </row>
    <row r="46" spans="1:26" ht="15.75" x14ac:dyDescent="0.25">
      <c r="A46" s="22"/>
      <c r="B46" s="27"/>
      <c r="C46" s="34"/>
      <c r="D46" s="35"/>
      <c r="E46" s="34"/>
      <c r="F46" s="35"/>
      <c r="G46" s="27"/>
      <c r="X46" s="55">
        <v>444</v>
      </c>
      <c r="Y46" s="56" t="s">
        <v>269</v>
      </c>
      <c r="Z46" s="56" t="s">
        <v>270</v>
      </c>
    </row>
    <row r="47" spans="1:26" ht="15.75" x14ac:dyDescent="0.25">
      <c r="A47" s="22"/>
      <c r="B47" s="27"/>
      <c r="C47" s="34"/>
      <c r="D47" s="35"/>
      <c r="E47" s="34"/>
      <c r="F47" s="35"/>
      <c r="G47" s="27"/>
      <c r="X47" s="55">
        <v>445</v>
      </c>
      <c r="Y47" s="56" t="s">
        <v>271</v>
      </c>
      <c r="Z47" s="56" t="s">
        <v>272</v>
      </c>
    </row>
    <row r="48" spans="1:26" ht="15.75" x14ac:dyDescent="0.25">
      <c r="A48" s="22"/>
      <c r="B48" s="27"/>
      <c r="C48" s="34"/>
      <c r="D48" s="35"/>
      <c r="E48" s="34"/>
      <c r="F48" s="35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5"/>
      <c r="G49" s="27"/>
      <c r="X49" s="55">
        <v>447</v>
      </c>
      <c r="Y49" s="56" t="s">
        <v>239</v>
      </c>
      <c r="Z49" s="56" t="s">
        <v>90</v>
      </c>
    </row>
    <row r="50" spans="1:26" ht="15.75" x14ac:dyDescent="0.25">
      <c r="A50" s="22"/>
      <c r="B50" s="27"/>
      <c r="C50" s="34"/>
      <c r="D50" s="35"/>
      <c r="E50" s="42"/>
      <c r="F50" s="35"/>
      <c r="G50" s="27"/>
      <c r="X50" s="55">
        <v>448</v>
      </c>
      <c r="Y50" s="56" t="s">
        <v>273</v>
      </c>
      <c r="Z50" s="56" t="s">
        <v>90</v>
      </c>
    </row>
    <row r="51" spans="1:26" ht="15.75" x14ac:dyDescent="0.25">
      <c r="A51" s="22"/>
      <c r="B51" s="27"/>
      <c r="C51" s="34"/>
      <c r="D51" s="35"/>
      <c r="E51" s="42"/>
      <c r="F51" s="35"/>
      <c r="G51" s="27"/>
      <c r="X51" s="55">
        <v>449</v>
      </c>
      <c r="Y51" s="56" t="s">
        <v>274</v>
      </c>
      <c r="Z51" s="56" t="s">
        <v>90</v>
      </c>
    </row>
    <row r="52" spans="1:26" ht="15.75" x14ac:dyDescent="0.25">
      <c r="A52" s="27"/>
      <c r="B52" s="27"/>
      <c r="C52" s="34"/>
      <c r="D52" s="35"/>
      <c r="E52" s="34"/>
      <c r="F52" s="35"/>
      <c r="G52" s="27"/>
      <c r="X52" s="55">
        <v>450</v>
      </c>
      <c r="Y52" s="56" t="s">
        <v>275</v>
      </c>
      <c r="Z52" s="56" t="s">
        <v>90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408</v>
      </c>
      <c r="Z54" s="56" t="s">
        <v>33</v>
      </c>
    </row>
    <row r="55" spans="1:26" x14ac:dyDescent="0.25">
      <c r="X55" s="55">
        <v>453</v>
      </c>
      <c r="Y55" s="56" t="s">
        <v>409</v>
      </c>
      <c r="Z55" s="56"/>
    </row>
    <row r="56" spans="1:26" x14ac:dyDescent="0.25">
      <c r="X56" s="55">
        <v>454</v>
      </c>
      <c r="Y56" s="56"/>
      <c r="Z56" s="56"/>
    </row>
    <row r="57" spans="1:26" x14ac:dyDescent="0.25">
      <c r="X57" s="55">
        <v>455</v>
      </c>
      <c r="Y57" s="56" t="s">
        <v>410</v>
      </c>
      <c r="Z57" s="56" t="s">
        <v>23</v>
      </c>
    </row>
    <row r="58" spans="1:26" x14ac:dyDescent="0.25">
      <c r="X58" s="55">
        <v>456</v>
      </c>
      <c r="Y58" s="56" t="s">
        <v>276</v>
      </c>
      <c r="Z58" s="56" t="s">
        <v>277</v>
      </c>
    </row>
    <row r="59" spans="1:26" x14ac:dyDescent="0.25">
      <c r="X59" s="55">
        <v>457</v>
      </c>
      <c r="Y59" s="56" t="s">
        <v>278</v>
      </c>
      <c r="Z59" s="56" t="s">
        <v>279</v>
      </c>
    </row>
    <row r="60" spans="1:26" x14ac:dyDescent="0.25">
      <c r="X60" s="55">
        <v>458</v>
      </c>
      <c r="Y60" s="56" t="s">
        <v>411</v>
      </c>
      <c r="Z60" s="56" t="s">
        <v>412</v>
      </c>
    </row>
    <row r="61" spans="1:26" x14ac:dyDescent="0.25">
      <c r="X61" s="55">
        <v>459</v>
      </c>
      <c r="Y61" s="56" t="s">
        <v>280</v>
      </c>
      <c r="Z61" s="56" t="s">
        <v>281</v>
      </c>
    </row>
    <row r="62" spans="1:26" x14ac:dyDescent="0.25">
      <c r="X62" s="55">
        <v>460</v>
      </c>
      <c r="Y62" s="56" t="s">
        <v>282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 t="s">
        <v>525</v>
      </c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283</v>
      </c>
      <c r="Z68" s="56" t="s">
        <v>25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284</v>
      </c>
      <c r="Z70" s="56" t="s">
        <v>33</v>
      </c>
    </row>
    <row r="71" spans="24:26" x14ac:dyDescent="0.25">
      <c r="X71" s="55">
        <v>469</v>
      </c>
      <c r="Y71" s="56" t="s">
        <v>285</v>
      </c>
      <c r="Z71" s="56"/>
    </row>
    <row r="72" spans="24:26" x14ac:dyDescent="0.25">
      <c r="X72" s="55">
        <v>470</v>
      </c>
      <c r="Y72" s="56" t="s">
        <v>286</v>
      </c>
      <c r="Z72" s="56"/>
    </row>
    <row r="73" spans="24:26" x14ac:dyDescent="0.25">
      <c r="X73" s="55">
        <v>471</v>
      </c>
      <c r="Y73" s="56" t="s">
        <v>287</v>
      </c>
      <c r="Z73" s="56" t="s">
        <v>267</v>
      </c>
    </row>
    <row r="74" spans="24:26" x14ac:dyDescent="0.25">
      <c r="X74" s="55">
        <v>472</v>
      </c>
      <c r="Y74" s="56" t="s">
        <v>288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289</v>
      </c>
      <c r="Z76" s="56" t="s">
        <v>290</v>
      </c>
    </row>
    <row r="77" spans="24:26" x14ac:dyDescent="0.25">
      <c r="X77" s="55">
        <v>475</v>
      </c>
      <c r="Y77" s="56" t="s">
        <v>106</v>
      </c>
      <c r="Z77" s="56"/>
    </row>
    <row r="78" spans="24:26" x14ac:dyDescent="0.25">
      <c r="X78" s="55">
        <v>476</v>
      </c>
      <c r="Y78" s="56" t="s">
        <v>291</v>
      </c>
      <c r="Z78" s="56" t="s">
        <v>292</v>
      </c>
    </row>
    <row r="79" spans="24:26" x14ac:dyDescent="0.25">
      <c r="X79" s="55">
        <v>477</v>
      </c>
      <c r="Y79" s="56"/>
      <c r="Z79" s="56"/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 t="s">
        <v>457</v>
      </c>
      <c r="Z81" s="56"/>
    </row>
    <row r="82" spans="24:26" x14ac:dyDescent="0.25">
      <c r="X82" s="55">
        <v>480</v>
      </c>
      <c r="Y82" s="56" t="s">
        <v>458</v>
      </c>
      <c r="Z82" s="56" t="s">
        <v>446</v>
      </c>
    </row>
    <row r="83" spans="24:26" x14ac:dyDescent="0.25">
      <c r="X83" s="55">
        <v>481</v>
      </c>
      <c r="Y83" s="56" t="s">
        <v>293</v>
      </c>
      <c r="Z83" s="56" t="s">
        <v>193</v>
      </c>
    </row>
    <row r="84" spans="24:26" x14ac:dyDescent="0.25">
      <c r="X84" s="55">
        <v>482</v>
      </c>
      <c r="Y84" s="56" t="s">
        <v>294</v>
      </c>
      <c r="Z84" s="56" t="s">
        <v>295</v>
      </c>
    </row>
    <row r="85" spans="24:26" x14ac:dyDescent="0.25">
      <c r="X85" s="55">
        <v>483</v>
      </c>
      <c r="Y85" s="56" t="s">
        <v>296</v>
      </c>
      <c r="Z85" s="56" t="s">
        <v>297</v>
      </c>
    </row>
    <row r="86" spans="24:26" x14ac:dyDescent="0.25">
      <c r="X86" s="55">
        <v>484</v>
      </c>
      <c r="Y86" s="56" t="s">
        <v>215</v>
      </c>
      <c r="Z86" s="56" t="s">
        <v>25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298</v>
      </c>
      <c r="Z90" s="56" t="s">
        <v>193</v>
      </c>
    </row>
    <row r="91" spans="24:26" x14ac:dyDescent="0.25">
      <c r="X91" s="55">
        <v>489</v>
      </c>
      <c r="Y91" s="56" t="s">
        <v>413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299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300</v>
      </c>
      <c r="Z97" s="56" t="s">
        <v>90</v>
      </c>
    </row>
    <row r="98" spans="24:26" x14ac:dyDescent="0.25">
      <c r="X98" s="55">
        <v>496</v>
      </c>
      <c r="Y98" s="56" t="s">
        <v>301</v>
      </c>
      <c r="Z98" s="56" t="s">
        <v>302</v>
      </c>
    </row>
    <row r="99" spans="24:26" x14ac:dyDescent="0.25">
      <c r="X99" s="55">
        <v>497</v>
      </c>
      <c r="Y99" s="56" t="s">
        <v>303</v>
      </c>
      <c r="Z99" s="56" t="s">
        <v>191</v>
      </c>
    </row>
    <row r="100" spans="24:26" x14ac:dyDescent="0.25">
      <c r="X100" s="55">
        <v>498</v>
      </c>
      <c r="Y100" s="56" t="s">
        <v>414</v>
      </c>
      <c r="Z100" s="56" t="s">
        <v>33</v>
      </c>
    </row>
    <row r="101" spans="24:26" x14ac:dyDescent="0.25">
      <c r="X101" s="55">
        <v>499</v>
      </c>
      <c r="Y101" s="56" t="s">
        <v>404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workbookViewId="0">
      <selection activeCell="K15" sqref="K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7">
        <v>1</v>
      </c>
      <c r="Y2" s="48" t="s">
        <v>341</v>
      </c>
      <c r="Z2" s="48" t="s">
        <v>23</v>
      </c>
    </row>
    <row r="3" spans="1:26" ht="18.75" x14ac:dyDescent="0.3">
      <c r="A3" s="24"/>
      <c r="B3" s="26"/>
      <c r="C3" s="2" t="s">
        <v>578</v>
      </c>
      <c r="D3" s="16"/>
      <c r="E3" s="5"/>
      <c r="X3" s="47">
        <v>2</v>
      </c>
      <c r="Y3" s="48" t="s">
        <v>20</v>
      </c>
      <c r="Z3" s="49" t="s">
        <v>21</v>
      </c>
    </row>
    <row r="4" spans="1:26" ht="18.75" x14ac:dyDescent="0.3">
      <c r="A4" s="24"/>
      <c r="B4" s="26"/>
      <c r="C4" s="2" t="s">
        <v>579</v>
      </c>
      <c r="D4" s="16"/>
      <c r="E4" s="5"/>
      <c r="X4" s="47">
        <v>3</v>
      </c>
      <c r="Y4" s="48" t="s">
        <v>349</v>
      </c>
      <c r="Z4" s="48"/>
    </row>
    <row r="5" spans="1:26" ht="15.75" x14ac:dyDescent="0.25">
      <c r="A5" s="22"/>
      <c r="B5" s="27"/>
      <c r="C5" s="7"/>
      <c r="D5" s="9"/>
      <c r="E5" s="7"/>
      <c r="F5" s="9"/>
      <c r="G5" s="27"/>
      <c r="X5" s="47">
        <v>4</v>
      </c>
      <c r="Y5" s="48" t="s">
        <v>22</v>
      </c>
      <c r="Z5" s="48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18"/>
      <c r="G6" s="28"/>
      <c r="X6" s="47">
        <v>5</v>
      </c>
      <c r="Y6" s="48" t="s">
        <v>527</v>
      </c>
      <c r="Z6" s="48"/>
    </row>
    <row r="7" spans="1:26" ht="15.75" x14ac:dyDescent="0.25">
      <c r="A7" s="22"/>
      <c r="B7" s="27"/>
      <c r="C7" s="7"/>
      <c r="D7" s="9"/>
      <c r="E7" s="7"/>
      <c r="F7" s="9"/>
      <c r="G7" s="27"/>
      <c r="X7" s="47">
        <v>6</v>
      </c>
      <c r="Y7" s="48"/>
      <c r="Z7" s="4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350</v>
      </c>
      <c r="Z8" s="48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8</v>
      </c>
      <c r="F9" s="35" t="s">
        <v>629</v>
      </c>
      <c r="G9" s="27">
        <v>25</v>
      </c>
      <c r="X9" s="47">
        <v>8</v>
      </c>
      <c r="Y9" s="48"/>
      <c r="Z9" s="48"/>
    </row>
    <row r="10" spans="1:26" ht="15.75" x14ac:dyDescent="0.25">
      <c r="A10" s="22">
        <v>2</v>
      </c>
      <c r="B10" s="27">
        <v>13</v>
      </c>
      <c r="C10" s="34" t="str">
        <f t="shared" ref="C10:C40" si="0">VLOOKUP(B10,X:Z,2,0)</f>
        <v>Vlach Jakub</v>
      </c>
      <c r="D10" s="35" t="str">
        <f t="shared" ref="D10:D38" si="1">VLOOKUP(B10,X:Z,3,0)</f>
        <v>Enduro klub Semily</v>
      </c>
      <c r="E10" s="34">
        <v>7</v>
      </c>
      <c r="F10" s="35" t="s">
        <v>630</v>
      </c>
      <c r="G10" s="27">
        <v>22</v>
      </c>
      <c r="X10" s="47">
        <v>9</v>
      </c>
      <c r="Y10" s="48"/>
      <c r="Z10" s="48"/>
    </row>
    <row r="11" spans="1:26" ht="15.75" x14ac:dyDescent="0.25">
      <c r="A11" s="22">
        <v>3</v>
      </c>
      <c r="B11" s="27">
        <v>18</v>
      </c>
      <c r="C11" s="34" t="str">
        <f t="shared" si="0"/>
        <v>Šírek Štěpán</v>
      </c>
      <c r="D11" s="35"/>
      <c r="E11" s="34">
        <v>7</v>
      </c>
      <c r="F11" s="35" t="s">
        <v>631</v>
      </c>
      <c r="G11" s="27">
        <v>20</v>
      </c>
      <c r="X11" s="47">
        <v>10</v>
      </c>
      <c r="Y11" s="48" t="s">
        <v>528</v>
      </c>
      <c r="Z11" s="48"/>
    </row>
    <row r="12" spans="1:26" ht="15.75" x14ac:dyDescent="0.25">
      <c r="A12" s="22">
        <v>4</v>
      </c>
      <c r="B12" s="27">
        <v>23</v>
      </c>
      <c r="C12" s="34" t="str">
        <f t="shared" si="0"/>
        <v>Kaiser Jaroslav</v>
      </c>
      <c r="D12" s="35" t="str">
        <f t="shared" si="1"/>
        <v>Motoklub Loukov</v>
      </c>
      <c r="E12" s="34">
        <v>7</v>
      </c>
      <c r="F12" s="35" t="s">
        <v>632</v>
      </c>
      <c r="G12" s="27">
        <v>18</v>
      </c>
      <c r="X12" s="47">
        <v>11</v>
      </c>
      <c r="Y12" s="48" t="s">
        <v>342</v>
      </c>
      <c r="Z12" s="48"/>
    </row>
    <row r="13" spans="1:26" ht="15.75" x14ac:dyDescent="0.25">
      <c r="A13" s="22">
        <v>5</v>
      </c>
      <c r="B13" s="27">
        <v>24</v>
      </c>
      <c r="C13" s="34" t="str">
        <f t="shared" si="0"/>
        <v>Kaiser Ondřej</v>
      </c>
      <c r="D13" s="35" t="str">
        <f t="shared" si="1"/>
        <v>Motoklub Loukov</v>
      </c>
      <c r="E13" s="34">
        <v>7</v>
      </c>
      <c r="F13" s="35" t="s">
        <v>633</v>
      </c>
      <c r="G13" s="27">
        <v>16</v>
      </c>
      <c r="X13" s="47">
        <v>12</v>
      </c>
      <c r="Y13" s="48" t="s">
        <v>440</v>
      </c>
      <c r="Z13" s="48"/>
    </row>
    <row r="14" spans="1:26" ht="15.75" x14ac:dyDescent="0.25">
      <c r="A14" s="22">
        <v>6</v>
      </c>
      <c r="B14" s="27">
        <v>88</v>
      </c>
      <c r="C14" s="34" t="str">
        <f t="shared" si="0"/>
        <v>Kopecký Jan</v>
      </c>
      <c r="D14" s="35" t="str">
        <f t="shared" si="1"/>
        <v>Enduro klub Semily</v>
      </c>
      <c r="E14" s="34">
        <v>7</v>
      </c>
      <c r="F14" s="35" t="s">
        <v>634</v>
      </c>
      <c r="G14" s="27">
        <v>15</v>
      </c>
      <c r="X14" s="47">
        <v>13</v>
      </c>
      <c r="Y14" s="48" t="s">
        <v>24</v>
      </c>
      <c r="Z14" s="48" t="s">
        <v>25</v>
      </c>
    </row>
    <row r="15" spans="1:26" ht="15.75" x14ac:dyDescent="0.25">
      <c r="A15" s="22">
        <v>7</v>
      </c>
      <c r="B15" s="27">
        <v>28</v>
      </c>
      <c r="C15" s="34" t="str">
        <f t="shared" si="0"/>
        <v>Vinklář Radek</v>
      </c>
      <c r="D15" s="35" t="str">
        <f t="shared" si="1"/>
        <v>Motoklub Loukov</v>
      </c>
      <c r="E15" s="34">
        <v>7</v>
      </c>
      <c r="F15" s="35" t="s">
        <v>635</v>
      </c>
      <c r="G15" s="27">
        <v>14</v>
      </c>
      <c r="X15" s="47">
        <v>14</v>
      </c>
      <c r="Y15" s="48" t="s">
        <v>26</v>
      </c>
      <c r="Z15" s="48" t="s">
        <v>27</v>
      </c>
    </row>
    <row r="16" spans="1:26" ht="15.75" x14ac:dyDescent="0.25">
      <c r="A16" s="22">
        <v>8</v>
      </c>
      <c r="B16" s="27">
        <v>46</v>
      </c>
      <c r="C16" s="34" t="str">
        <f t="shared" si="0"/>
        <v>Tomeš Martin</v>
      </c>
      <c r="D16" s="35" t="str">
        <f t="shared" si="1"/>
        <v>Motoklub Vysoké n/Jiz.</v>
      </c>
      <c r="E16" s="34">
        <v>7</v>
      </c>
      <c r="F16" s="35" t="s">
        <v>636</v>
      </c>
      <c r="G16" s="27">
        <v>13</v>
      </c>
      <c r="X16" s="47">
        <v>15</v>
      </c>
      <c r="Y16" s="48" t="s">
        <v>28</v>
      </c>
      <c r="Z16" s="48" t="s">
        <v>29</v>
      </c>
    </row>
    <row r="17" spans="1:26" ht="15.75" x14ac:dyDescent="0.25">
      <c r="A17" s="22">
        <v>9</v>
      </c>
      <c r="B17" s="27">
        <v>26</v>
      </c>
      <c r="C17" s="34" t="str">
        <f t="shared" si="0"/>
        <v>Jaško Tobiáš</v>
      </c>
      <c r="D17" s="35"/>
      <c r="E17" s="34">
        <v>7</v>
      </c>
      <c r="F17" s="35" t="s">
        <v>637</v>
      </c>
      <c r="G17" s="27">
        <v>12</v>
      </c>
      <c r="X17" s="47">
        <v>16</v>
      </c>
      <c r="Y17" s="48" t="s">
        <v>30</v>
      </c>
      <c r="Z17" s="48"/>
    </row>
    <row r="18" spans="1:26" ht="15.75" x14ac:dyDescent="0.25">
      <c r="A18" s="22">
        <v>10</v>
      </c>
      <c r="B18" s="27">
        <v>32</v>
      </c>
      <c r="C18" s="34" t="str">
        <f t="shared" si="0"/>
        <v>Danihelka Tadeáš</v>
      </c>
      <c r="D18" s="35" t="str">
        <f t="shared" si="1"/>
        <v>AK Krakonoš Jilemnice</v>
      </c>
      <c r="E18" s="34">
        <v>7</v>
      </c>
      <c r="F18" s="35" t="s">
        <v>638</v>
      </c>
      <c r="G18" s="27">
        <v>11</v>
      </c>
      <c r="X18" s="47">
        <v>17</v>
      </c>
      <c r="Y18" s="48" t="s">
        <v>351</v>
      </c>
      <c r="Z18" s="48"/>
    </row>
    <row r="19" spans="1:26" ht="15.75" x14ac:dyDescent="0.25">
      <c r="A19" s="22">
        <v>11</v>
      </c>
      <c r="B19" s="27">
        <v>4</v>
      </c>
      <c r="C19" s="34" t="str">
        <f t="shared" si="0"/>
        <v>Šourek Mirek</v>
      </c>
      <c r="D19" s="35" t="str">
        <f t="shared" si="1"/>
        <v>Motosport Lhotka</v>
      </c>
      <c r="E19" s="34">
        <v>7</v>
      </c>
      <c r="F19" s="35" t="s">
        <v>639</v>
      </c>
      <c r="G19" s="27">
        <v>10</v>
      </c>
      <c r="X19" s="47">
        <v>18</v>
      </c>
      <c r="Y19" s="48" t="s">
        <v>352</v>
      </c>
      <c r="Z19" s="48"/>
    </row>
    <row r="20" spans="1:26" ht="15.75" x14ac:dyDescent="0.25">
      <c r="A20" s="22">
        <v>12</v>
      </c>
      <c r="B20" s="27">
        <v>25</v>
      </c>
      <c r="C20" s="34" t="str">
        <f t="shared" si="0"/>
        <v>Nýdrle Vojtěch</v>
      </c>
      <c r="D20" s="35"/>
      <c r="E20" s="34">
        <v>7</v>
      </c>
      <c r="F20" s="35" t="s">
        <v>640</v>
      </c>
      <c r="G20" s="27">
        <v>9</v>
      </c>
      <c r="X20" s="47">
        <v>19</v>
      </c>
      <c r="Y20" s="48" t="s">
        <v>529</v>
      </c>
      <c r="Z20" s="48"/>
    </row>
    <row r="21" spans="1:26" ht="15.75" x14ac:dyDescent="0.25">
      <c r="A21" s="22">
        <v>13</v>
      </c>
      <c r="B21" s="27">
        <v>30</v>
      </c>
      <c r="C21" s="34" t="str">
        <f t="shared" si="0"/>
        <v>Jebavý Milan</v>
      </c>
      <c r="D21" s="35" t="str">
        <f t="shared" si="1"/>
        <v>Enduro Martinice</v>
      </c>
      <c r="E21" s="34">
        <v>7</v>
      </c>
      <c r="F21" s="35" t="s">
        <v>641</v>
      </c>
      <c r="G21" s="27">
        <v>8</v>
      </c>
      <c r="X21" s="47">
        <v>20</v>
      </c>
      <c r="Y21" s="48" t="s">
        <v>31</v>
      </c>
      <c r="Z21" s="48"/>
    </row>
    <row r="22" spans="1:26" ht="15.75" x14ac:dyDescent="0.25">
      <c r="A22" s="22">
        <v>14</v>
      </c>
      <c r="B22" s="27">
        <v>77</v>
      </c>
      <c r="C22" s="34" t="str">
        <f t="shared" si="0"/>
        <v>Rosenberg Šimon</v>
      </c>
      <c r="D22" s="35"/>
      <c r="E22" s="34">
        <v>7</v>
      </c>
      <c r="F22" s="35" t="s">
        <v>642</v>
      </c>
      <c r="G22" s="27">
        <v>7</v>
      </c>
      <c r="X22" s="47">
        <v>21</v>
      </c>
      <c r="Y22" s="48" t="s">
        <v>353</v>
      </c>
      <c r="Z22" s="48"/>
    </row>
    <row r="23" spans="1:26" ht="15.75" x14ac:dyDescent="0.25">
      <c r="A23" s="22">
        <v>15</v>
      </c>
      <c r="B23" s="27">
        <v>57</v>
      </c>
      <c r="C23" s="34" t="str">
        <f t="shared" si="0"/>
        <v>Kobr Martin</v>
      </c>
      <c r="D23" s="35" t="str">
        <f t="shared" si="1"/>
        <v>Motoklub Loukov</v>
      </c>
      <c r="E23" s="34">
        <v>7</v>
      </c>
      <c r="F23" s="35" t="s">
        <v>643</v>
      </c>
      <c r="G23" s="27">
        <v>6</v>
      </c>
      <c r="X23" s="47">
        <v>22</v>
      </c>
      <c r="Y23" s="48" t="s">
        <v>354</v>
      </c>
      <c r="Z23" s="48" t="s">
        <v>33</v>
      </c>
    </row>
    <row r="24" spans="1:26" ht="15.75" x14ac:dyDescent="0.25">
      <c r="A24" s="22">
        <v>16</v>
      </c>
      <c r="B24" s="27">
        <v>68</v>
      </c>
      <c r="C24" s="34" t="str">
        <f t="shared" si="0"/>
        <v>Malý Lukáš</v>
      </c>
      <c r="D24" s="35" t="str">
        <f t="shared" si="1"/>
        <v>Enduro Příchovice</v>
      </c>
      <c r="E24" s="34">
        <v>7</v>
      </c>
      <c r="F24" s="35" t="s">
        <v>644</v>
      </c>
      <c r="G24" s="27">
        <v>5</v>
      </c>
      <c r="X24" s="47">
        <v>23</v>
      </c>
      <c r="Y24" s="48" t="s">
        <v>32</v>
      </c>
      <c r="Z24" s="48" t="s">
        <v>33</v>
      </c>
    </row>
    <row r="25" spans="1:26" ht="15.75" x14ac:dyDescent="0.25">
      <c r="A25" s="22">
        <v>17</v>
      </c>
      <c r="B25" s="27">
        <v>27</v>
      </c>
      <c r="C25" s="34" t="str">
        <f t="shared" si="0"/>
        <v>Hajný Petr</v>
      </c>
      <c r="D25" s="35" t="str">
        <f t="shared" si="1"/>
        <v>Motorsport Chuchelna</v>
      </c>
      <c r="E25" s="34">
        <v>7</v>
      </c>
      <c r="F25" s="35" t="s">
        <v>645</v>
      </c>
      <c r="G25" s="27">
        <v>4</v>
      </c>
      <c r="X25" s="47">
        <v>24</v>
      </c>
      <c r="Y25" s="48" t="s">
        <v>34</v>
      </c>
      <c r="Z25" s="48" t="s">
        <v>33</v>
      </c>
    </row>
    <row r="26" spans="1:26" ht="15.75" x14ac:dyDescent="0.25">
      <c r="A26" s="22">
        <v>18</v>
      </c>
      <c r="B26" s="27">
        <v>52</v>
      </c>
      <c r="C26" s="34" t="str">
        <f t="shared" si="0"/>
        <v>Nývlt Lukáš</v>
      </c>
      <c r="D26" s="35"/>
      <c r="E26" s="34">
        <v>7</v>
      </c>
      <c r="F26" s="35" t="s">
        <v>646</v>
      </c>
      <c r="G26" s="27">
        <v>3</v>
      </c>
      <c r="X26" s="47">
        <v>25</v>
      </c>
      <c r="Y26" s="48" t="s">
        <v>530</v>
      </c>
      <c r="Z26" s="48"/>
    </row>
    <row r="27" spans="1:26" ht="15.75" x14ac:dyDescent="0.25">
      <c r="A27" s="22">
        <v>19</v>
      </c>
      <c r="B27" s="27">
        <v>14</v>
      </c>
      <c r="C27" s="34" t="str">
        <f t="shared" si="0"/>
        <v>Vít Vojtěch</v>
      </c>
      <c r="D27" s="35" t="str">
        <f t="shared" si="1"/>
        <v>Enduro klub Mšeno</v>
      </c>
      <c r="E27" s="42">
        <v>6</v>
      </c>
      <c r="F27" s="35" t="s">
        <v>647</v>
      </c>
      <c r="G27" s="27">
        <v>2</v>
      </c>
      <c r="X27" s="47">
        <v>26</v>
      </c>
      <c r="Y27" s="48" t="s">
        <v>531</v>
      </c>
      <c r="Z27" s="48"/>
    </row>
    <row r="28" spans="1:26" ht="15.75" x14ac:dyDescent="0.25">
      <c r="A28" s="22">
        <v>20</v>
      </c>
      <c r="B28" s="27">
        <v>29</v>
      </c>
      <c r="C28" s="34" t="str">
        <f t="shared" si="0"/>
        <v>Piry Filip</v>
      </c>
      <c r="D28" s="35"/>
      <c r="E28" s="42">
        <v>6</v>
      </c>
      <c r="F28" s="35" t="s">
        <v>648</v>
      </c>
      <c r="G28" s="27">
        <v>1</v>
      </c>
      <c r="X28" s="47">
        <v>27</v>
      </c>
      <c r="Y28" s="48" t="s">
        <v>35</v>
      </c>
      <c r="Z28" s="48" t="s">
        <v>36</v>
      </c>
    </row>
    <row r="29" spans="1:26" ht="15.75" x14ac:dyDescent="0.25">
      <c r="A29" s="22">
        <v>21</v>
      </c>
      <c r="B29" s="27">
        <v>33</v>
      </c>
      <c r="C29" s="34" t="str">
        <f t="shared" si="0"/>
        <v>Řezníček Štěpán</v>
      </c>
      <c r="D29" s="35"/>
      <c r="E29" s="42">
        <v>6</v>
      </c>
      <c r="F29" s="35" t="s">
        <v>649</v>
      </c>
      <c r="G29" s="27">
        <v>1</v>
      </c>
      <c r="X29" s="47">
        <v>28</v>
      </c>
      <c r="Y29" s="48" t="s">
        <v>37</v>
      </c>
      <c r="Z29" s="48" t="s">
        <v>33</v>
      </c>
    </row>
    <row r="30" spans="1:26" ht="15.75" x14ac:dyDescent="0.25">
      <c r="A30" s="22">
        <v>22</v>
      </c>
      <c r="B30" s="27">
        <v>10</v>
      </c>
      <c r="C30" s="34" t="str">
        <f t="shared" si="0"/>
        <v>Chuch Jan</v>
      </c>
      <c r="D30" s="35"/>
      <c r="E30" s="42">
        <v>6</v>
      </c>
      <c r="F30" s="35" t="s">
        <v>650</v>
      </c>
      <c r="G30" s="27">
        <v>1</v>
      </c>
      <c r="X30" s="47">
        <v>29</v>
      </c>
      <c r="Y30" s="48" t="s">
        <v>532</v>
      </c>
      <c r="Z30" s="48"/>
    </row>
    <row r="31" spans="1:26" ht="15.75" x14ac:dyDescent="0.25">
      <c r="A31" s="22">
        <v>23</v>
      </c>
      <c r="B31" s="27">
        <v>41</v>
      </c>
      <c r="C31" s="34" t="str">
        <f t="shared" si="0"/>
        <v>Livar Štěpán</v>
      </c>
      <c r="D31" s="35"/>
      <c r="E31" s="42">
        <v>6</v>
      </c>
      <c r="F31" s="35" t="s">
        <v>651</v>
      </c>
      <c r="G31" s="27">
        <v>1</v>
      </c>
      <c r="X31" s="47">
        <v>30</v>
      </c>
      <c r="Y31" s="48" t="s">
        <v>355</v>
      </c>
      <c r="Z31" s="48" t="s">
        <v>182</v>
      </c>
    </row>
    <row r="32" spans="1:26" ht="15.75" x14ac:dyDescent="0.25">
      <c r="A32" s="22">
        <v>24</v>
      </c>
      <c r="B32" s="27">
        <v>47</v>
      </c>
      <c r="C32" s="34" t="str">
        <f t="shared" si="0"/>
        <v>Výborný Martin</v>
      </c>
      <c r="D32" s="35" t="str">
        <f t="shared" si="1"/>
        <v>PUR Izolace Litoměřice</v>
      </c>
      <c r="E32" s="42">
        <v>6</v>
      </c>
      <c r="F32" s="35" t="s">
        <v>652</v>
      </c>
      <c r="G32" s="27">
        <v>1</v>
      </c>
      <c r="X32" s="47">
        <v>31</v>
      </c>
      <c r="Y32" s="48"/>
      <c r="Z32" s="48"/>
    </row>
    <row r="33" spans="1:26" ht="15.75" x14ac:dyDescent="0.25">
      <c r="A33" s="22">
        <v>25</v>
      </c>
      <c r="B33" s="27">
        <v>36</v>
      </c>
      <c r="C33" s="34" t="str">
        <f t="shared" si="0"/>
        <v>Babka Dominik</v>
      </c>
      <c r="D33" s="35" t="str">
        <f t="shared" si="1"/>
        <v>Motosport Bozkov</v>
      </c>
      <c r="E33" s="42">
        <v>6</v>
      </c>
      <c r="F33" s="35" t="s">
        <v>653</v>
      </c>
      <c r="G33" s="27">
        <v>1</v>
      </c>
      <c r="X33" s="47">
        <v>32</v>
      </c>
      <c r="Y33" s="48" t="s">
        <v>38</v>
      </c>
      <c r="Z33" s="48" t="s">
        <v>29</v>
      </c>
    </row>
    <row r="34" spans="1:26" ht="15.75" x14ac:dyDescent="0.25">
      <c r="A34" s="22">
        <v>26</v>
      </c>
      <c r="B34" s="27">
        <v>35</v>
      </c>
      <c r="C34" s="34" t="str">
        <f t="shared" si="0"/>
        <v>Trybula Milan</v>
      </c>
      <c r="D34" s="35"/>
      <c r="E34" s="42">
        <v>6</v>
      </c>
      <c r="F34" s="35" t="s">
        <v>654</v>
      </c>
      <c r="G34" s="27">
        <v>1</v>
      </c>
      <c r="X34" s="47">
        <v>33</v>
      </c>
      <c r="Y34" s="48" t="s">
        <v>39</v>
      </c>
      <c r="Z34" s="48"/>
    </row>
    <row r="35" spans="1:26" ht="15.75" x14ac:dyDescent="0.25">
      <c r="A35" s="22">
        <v>27</v>
      </c>
      <c r="B35" s="27">
        <v>19</v>
      </c>
      <c r="C35" s="34" t="str">
        <f t="shared" si="0"/>
        <v>David Kuba</v>
      </c>
      <c r="D35" s="35"/>
      <c r="E35" s="42">
        <v>6</v>
      </c>
      <c r="F35" s="35" t="s">
        <v>655</v>
      </c>
      <c r="G35" s="27">
        <v>1</v>
      </c>
      <c r="X35" s="47">
        <v>34</v>
      </c>
      <c r="Y35" s="48" t="s">
        <v>460</v>
      </c>
      <c r="Z35" s="48"/>
    </row>
    <row r="36" spans="1:26" ht="15.75" x14ac:dyDescent="0.25">
      <c r="A36" s="22">
        <v>28</v>
      </c>
      <c r="B36" s="27">
        <v>43</v>
      </c>
      <c r="C36" s="34" t="str">
        <f t="shared" si="0"/>
        <v>Bachtík Kryštof</v>
      </c>
      <c r="D36" s="35"/>
      <c r="E36" s="34">
        <v>5</v>
      </c>
      <c r="F36" s="35" t="s">
        <v>656</v>
      </c>
      <c r="G36" s="27">
        <v>1</v>
      </c>
      <c r="X36" s="47">
        <v>35</v>
      </c>
      <c r="Y36" s="48" t="s">
        <v>461</v>
      </c>
      <c r="Z36" s="48"/>
    </row>
    <row r="37" spans="1:26" ht="15.75" x14ac:dyDescent="0.25">
      <c r="A37" s="22">
        <v>29</v>
      </c>
      <c r="B37" s="27">
        <v>2</v>
      </c>
      <c r="C37" s="34" t="str">
        <f t="shared" si="0"/>
        <v>Samek Miroslav</v>
      </c>
      <c r="D37" s="35" t="str">
        <f t="shared" si="1"/>
        <v>Peklo team Retard Redneck</v>
      </c>
      <c r="E37" s="34">
        <v>4</v>
      </c>
      <c r="F37" s="35" t="s">
        <v>657</v>
      </c>
      <c r="G37" s="27">
        <v>1</v>
      </c>
      <c r="X37" s="47">
        <v>36</v>
      </c>
      <c r="Y37" s="48" t="s">
        <v>40</v>
      </c>
      <c r="Z37" s="48" t="s">
        <v>41</v>
      </c>
    </row>
    <row r="38" spans="1:26" ht="15.75" x14ac:dyDescent="0.25">
      <c r="A38" s="22"/>
      <c r="B38" s="27">
        <v>1</v>
      </c>
      <c r="C38" s="34" t="str">
        <f t="shared" si="0"/>
        <v>Černý Matěj</v>
      </c>
      <c r="D38" s="35" t="str">
        <f t="shared" si="1"/>
        <v>Motosport Lhotka</v>
      </c>
      <c r="E38" s="42" t="s">
        <v>434</v>
      </c>
      <c r="F38" s="35"/>
      <c r="G38" s="39" t="s">
        <v>434</v>
      </c>
      <c r="X38" s="47">
        <v>37</v>
      </c>
      <c r="Y38" s="48"/>
      <c r="Z38" s="48"/>
    </row>
    <row r="39" spans="1:26" ht="15.75" x14ac:dyDescent="0.25">
      <c r="A39" s="22"/>
      <c r="B39" s="27">
        <v>5</v>
      </c>
      <c r="C39" s="34" t="str">
        <f t="shared" si="0"/>
        <v>Malý Rosťa</v>
      </c>
      <c r="D39" s="35"/>
      <c r="E39" s="42" t="s">
        <v>434</v>
      </c>
      <c r="F39" s="35"/>
      <c r="G39" s="39" t="s">
        <v>434</v>
      </c>
      <c r="X39" s="47">
        <v>38</v>
      </c>
      <c r="Y39" s="48" t="s">
        <v>42</v>
      </c>
      <c r="Z39" s="48" t="s">
        <v>29</v>
      </c>
    </row>
    <row r="40" spans="1:26" ht="15.75" x14ac:dyDescent="0.25">
      <c r="A40" s="22"/>
      <c r="B40" s="27">
        <v>62</v>
      </c>
      <c r="C40" s="34" t="str">
        <f t="shared" si="0"/>
        <v>Holzäpfel Tomáš</v>
      </c>
      <c r="D40" s="35"/>
      <c r="E40" s="42" t="s">
        <v>434</v>
      </c>
      <c r="F40" s="35"/>
      <c r="G40" s="39" t="s">
        <v>434</v>
      </c>
      <c r="X40" s="47">
        <v>39</v>
      </c>
      <c r="Y40" s="48" t="s">
        <v>43</v>
      </c>
      <c r="Z40" s="48" t="s">
        <v>44</v>
      </c>
    </row>
    <row r="41" spans="1:26" ht="15.75" x14ac:dyDescent="0.25">
      <c r="A41" s="22"/>
      <c r="B41" s="27"/>
      <c r="C41" s="34"/>
      <c r="D41" s="35"/>
      <c r="E41" s="42"/>
      <c r="F41" s="35"/>
      <c r="G41" s="27"/>
      <c r="X41" s="47">
        <v>40</v>
      </c>
      <c r="Y41" s="48"/>
      <c r="Z41" s="48"/>
    </row>
    <row r="42" spans="1:26" ht="15.75" x14ac:dyDescent="0.25">
      <c r="A42" s="22"/>
      <c r="B42" s="27"/>
      <c r="C42" s="34" t="s">
        <v>433</v>
      </c>
      <c r="D42" s="35"/>
      <c r="E42" s="42"/>
      <c r="F42" s="35"/>
      <c r="G42" s="27"/>
      <c r="X42" s="47">
        <v>41</v>
      </c>
      <c r="Y42" s="48" t="s">
        <v>45</v>
      </c>
      <c r="Z42" s="48"/>
    </row>
    <row r="43" spans="1:26" ht="15.75" x14ac:dyDescent="0.25">
      <c r="A43" s="22"/>
      <c r="B43" s="27"/>
      <c r="C43" s="34"/>
      <c r="D43" s="35"/>
      <c r="E43" s="42"/>
      <c r="F43" s="35"/>
      <c r="G43" s="27"/>
      <c r="X43" s="47">
        <v>42</v>
      </c>
      <c r="Y43" s="48"/>
      <c r="Z43" s="48"/>
    </row>
    <row r="44" spans="1:26" ht="15.75" x14ac:dyDescent="0.25">
      <c r="A44" s="22"/>
      <c r="B44" s="27"/>
      <c r="C44" s="34"/>
      <c r="D44" s="35"/>
      <c r="E44" s="42"/>
      <c r="F44" s="35"/>
      <c r="G44" s="27"/>
      <c r="X44" s="47">
        <v>43</v>
      </c>
      <c r="Y44" s="48" t="s">
        <v>46</v>
      </c>
      <c r="Z44" s="48"/>
    </row>
    <row r="45" spans="1:26" ht="15.75" x14ac:dyDescent="0.25">
      <c r="A45" s="22"/>
      <c r="B45" s="27"/>
      <c r="C45" s="34"/>
      <c r="D45" s="35"/>
      <c r="E45" s="42"/>
      <c r="F45" s="35"/>
      <c r="G45" s="27"/>
      <c r="X45" s="47">
        <v>44</v>
      </c>
      <c r="Y45" s="48"/>
      <c r="Z45" s="48"/>
    </row>
    <row r="46" spans="1:26" ht="15.75" x14ac:dyDescent="0.25">
      <c r="A46" s="22"/>
      <c r="B46" s="27"/>
      <c r="C46" s="34"/>
      <c r="D46" s="35"/>
      <c r="E46" s="42"/>
      <c r="F46" s="35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5"/>
      <c r="G47" s="27"/>
      <c r="X47" s="47">
        <v>46</v>
      </c>
      <c r="Y47" s="48" t="s">
        <v>53</v>
      </c>
      <c r="Z47" s="48" t="s">
        <v>54</v>
      </c>
    </row>
    <row r="48" spans="1:26" ht="15.75" x14ac:dyDescent="0.25">
      <c r="A48" s="22"/>
      <c r="B48" s="27"/>
      <c r="C48" s="34"/>
      <c r="D48" s="35"/>
      <c r="E48" s="34"/>
      <c r="F48" s="35"/>
      <c r="G48" s="27"/>
      <c r="X48" s="47">
        <v>47</v>
      </c>
      <c r="Y48" s="48" t="s">
        <v>356</v>
      </c>
      <c r="Z48" s="48" t="s">
        <v>235</v>
      </c>
    </row>
    <row r="49" spans="1:26" ht="15.75" x14ac:dyDescent="0.25">
      <c r="A49" s="22"/>
      <c r="B49" s="27"/>
      <c r="D49" s="35"/>
      <c r="E49" s="34"/>
      <c r="F49" s="35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5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5"/>
      <c r="G51" s="27"/>
      <c r="X51" s="47">
        <v>50</v>
      </c>
      <c r="Y51" s="48"/>
      <c r="Z51" s="48"/>
    </row>
    <row r="52" spans="1:26" ht="15.75" x14ac:dyDescent="0.25">
      <c r="A52" s="22"/>
      <c r="B52" s="27"/>
      <c r="C52" s="34"/>
      <c r="D52" s="35"/>
      <c r="E52" s="34"/>
      <c r="F52" s="35"/>
      <c r="G52" s="27"/>
      <c r="X52" s="47">
        <v>51</v>
      </c>
      <c r="Y52" s="48" t="s">
        <v>357</v>
      </c>
      <c r="Z52" s="48"/>
    </row>
    <row r="53" spans="1:26" ht="15.75" x14ac:dyDescent="0.25">
      <c r="A53" s="22"/>
      <c r="B53" s="27"/>
      <c r="C53" s="34"/>
      <c r="D53" s="35"/>
      <c r="E53" s="34"/>
      <c r="F53" s="35"/>
      <c r="G53" s="27"/>
      <c r="X53" s="47">
        <v>52</v>
      </c>
      <c r="Y53" s="48" t="s">
        <v>533</v>
      </c>
      <c r="Z53" s="48"/>
    </row>
    <row r="54" spans="1:26" ht="15.75" x14ac:dyDescent="0.25">
      <c r="A54" s="22"/>
      <c r="B54" s="27"/>
      <c r="C54" s="34"/>
      <c r="D54" s="35"/>
      <c r="E54" s="34"/>
      <c r="F54" s="35"/>
      <c r="G54" s="27"/>
      <c r="X54" s="47">
        <v>53</v>
      </c>
      <c r="Y54" s="48" t="s">
        <v>47</v>
      </c>
      <c r="Z54" s="48" t="s">
        <v>29</v>
      </c>
    </row>
    <row r="55" spans="1:26" ht="15.75" x14ac:dyDescent="0.25">
      <c r="A55" s="22"/>
      <c r="B55" s="27"/>
      <c r="C55" s="34"/>
      <c r="D55" s="35"/>
      <c r="E55" s="34"/>
      <c r="F55" s="35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5"/>
      <c r="G56" s="27"/>
      <c r="X56" s="47">
        <v>55</v>
      </c>
      <c r="Y56" s="48" t="s">
        <v>48</v>
      </c>
      <c r="Z56" s="48"/>
    </row>
    <row r="57" spans="1:26" ht="15.75" x14ac:dyDescent="0.25">
      <c r="A57" s="22"/>
      <c r="B57" s="27"/>
      <c r="C57" s="34"/>
      <c r="D57" s="35"/>
      <c r="E57" s="34"/>
      <c r="F57" s="35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5"/>
      <c r="G58" s="27"/>
      <c r="X58" s="47">
        <v>57</v>
      </c>
      <c r="Y58" s="48" t="s">
        <v>49</v>
      </c>
      <c r="Z58" s="48" t="s">
        <v>33</v>
      </c>
    </row>
    <row r="59" spans="1:26" ht="15.75" x14ac:dyDescent="0.25">
      <c r="A59" s="22"/>
      <c r="B59" s="27"/>
      <c r="C59" s="34"/>
      <c r="D59" s="35"/>
      <c r="E59" s="34"/>
      <c r="F59" s="35"/>
      <c r="G59" s="27"/>
      <c r="X59" s="47">
        <v>58</v>
      </c>
      <c r="Y59" s="48" t="s">
        <v>343</v>
      </c>
      <c r="Z59" s="48"/>
    </row>
    <row r="60" spans="1:26" ht="15.75" x14ac:dyDescent="0.25">
      <c r="A60" s="22"/>
      <c r="B60" s="27"/>
      <c r="C60" s="34"/>
      <c r="D60" s="35"/>
      <c r="E60" s="34"/>
      <c r="F60" s="35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5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5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5"/>
      <c r="G63" s="27"/>
      <c r="X63" s="47">
        <v>62</v>
      </c>
      <c r="Y63" s="48" t="s">
        <v>534</v>
      </c>
      <c r="Z63" s="48"/>
    </row>
    <row r="64" spans="1:26" ht="15.75" x14ac:dyDescent="0.25">
      <c r="A64" s="22"/>
      <c r="B64" s="27"/>
      <c r="C64" s="34"/>
      <c r="D64" s="35"/>
      <c r="E64" s="34"/>
      <c r="F64" s="35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5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5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5"/>
      <c r="G67" s="27"/>
      <c r="X67" s="47">
        <v>66</v>
      </c>
      <c r="Y67" s="48"/>
      <c r="Z67" s="48"/>
    </row>
    <row r="68" spans="1:26" ht="15.75" x14ac:dyDescent="0.25">
      <c r="A68" s="22"/>
      <c r="B68" s="27"/>
      <c r="C68" s="34"/>
      <c r="D68" s="35"/>
      <c r="E68" s="34"/>
      <c r="F68" s="35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5"/>
      <c r="G69" s="27"/>
      <c r="X69" s="47">
        <v>68</v>
      </c>
      <c r="Y69" s="48" t="s">
        <v>50</v>
      </c>
      <c r="Z69" s="48" t="s">
        <v>51</v>
      </c>
    </row>
    <row r="70" spans="1:26" ht="15.75" x14ac:dyDescent="0.25">
      <c r="A70" s="22"/>
      <c r="B70" s="27"/>
      <c r="C70" s="34"/>
      <c r="D70" s="35"/>
      <c r="E70" s="34"/>
      <c r="F70" s="35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5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5"/>
      <c r="G72" s="27"/>
      <c r="X72" s="47">
        <v>71</v>
      </c>
      <c r="Y72" s="48" t="s">
        <v>52</v>
      </c>
      <c r="Z72" s="48" t="s">
        <v>27</v>
      </c>
    </row>
    <row r="73" spans="1:26" ht="15.75" x14ac:dyDescent="0.25">
      <c r="A73" s="22"/>
      <c r="B73" s="27"/>
      <c r="C73" s="34"/>
      <c r="D73" s="35"/>
      <c r="E73" s="34"/>
      <c r="F73" s="35"/>
      <c r="G73" s="27"/>
      <c r="X73" s="47">
        <v>72</v>
      </c>
      <c r="Y73" s="48" t="s">
        <v>203</v>
      </c>
      <c r="Z73" s="48"/>
    </row>
    <row r="74" spans="1:26" ht="15.75" x14ac:dyDescent="0.25">
      <c r="A74" s="22"/>
      <c r="B74" s="27"/>
      <c r="C74" s="34"/>
      <c r="D74" s="35"/>
      <c r="E74" s="34"/>
      <c r="F74" s="35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5"/>
      <c r="G75" s="27"/>
      <c r="X75" s="47">
        <v>74</v>
      </c>
      <c r="Y75" s="48" t="s">
        <v>53</v>
      </c>
      <c r="Z75" s="48" t="s">
        <v>54</v>
      </c>
    </row>
    <row r="76" spans="1:26" ht="15.75" x14ac:dyDescent="0.25">
      <c r="A76" s="22"/>
      <c r="B76" s="27"/>
      <c r="C76" s="34"/>
      <c r="D76" s="35"/>
      <c r="E76" s="34"/>
      <c r="F76" s="35"/>
      <c r="G76" s="27"/>
      <c r="X76" s="47">
        <v>75</v>
      </c>
      <c r="Y76" s="48" t="s">
        <v>55</v>
      </c>
      <c r="Z76" s="48"/>
    </row>
    <row r="77" spans="1:26" ht="15.75" x14ac:dyDescent="0.25">
      <c r="A77" s="22"/>
      <c r="B77" s="27"/>
      <c r="C77" s="34"/>
      <c r="D77" s="35"/>
      <c r="E77" s="34"/>
      <c r="F77" s="35"/>
      <c r="G77" s="27"/>
      <c r="X77" s="47">
        <v>76</v>
      </c>
      <c r="Y77" s="48" t="s">
        <v>56</v>
      </c>
      <c r="Z77" s="48"/>
    </row>
    <row r="78" spans="1:26" ht="15.75" x14ac:dyDescent="0.25">
      <c r="A78" s="22"/>
      <c r="B78" s="27"/>
      <c r="C78" s="34"/>
      <c r="D78" s="35"/>
      <c r="E78" s="34"/>
      <c r="F78" s="35"/>
      <c r="G78" s="27"/>
      <c r="X78" s="47">
        <v>77</v>
      </c>
      <c r="Y78" s="48" t="s">
        <v>344</v>
      </c>
      <c r="Z78" s="48"/>
    </row>
    <row r="79" spans="1:26" ht="15.75" x14ac:dyDescent="0.25">
      <c r="A79" s="22"/>
      <c r="B79" s="27"/>
      <c r="C79" s="34"/>
      <c r="D79" s="35"/>
      <c r="E79" s="34"/>
      <c r="F79" s="35"/>
      <c r="G79" s="27"/>
      <c r="X79" s="47">
        <v>78</v>
      </c>
      <c r="Y79" s="48" t="s">
        <v>459</v>
      </c>
      <c r="Z79" s="48"/>
    </row>
    <row r="80" spans="1:26" ht="15.75" x14ac:dyDescent="0.25">
      <c r="A80" s="22"/>
      <c r="B80" s="27"/>
      <c r="C80" s="34"/>
      <c r="D80" s="35"/>
      <c r="E80" s="34"/>
      <c r="F80" s="35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5"/>
      <c r="G81" s="27"/>
      <c r="X81" s="47">
        <v>80</v>
      </c>
      <c r="Y81" s="48" t="s">
        <v>535</v>
      </c>
      <c r="Z81" s="48"/>
    </row>
    <row r="82" spans="1:26" ht="15.75" x14ac:dyDescent="0.25">
      <c r="A82" s="22"/>
      <c r="B82" s="27"/>
      <c r="C82" s="34"/>
      <c r="D82" s="35"/>
      <c r="E82" s="34"/>
      <c r="F82" s="35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5"/>
      <c r="G83" s="27"/>
      <c r="X83" s="47">
        <v>82</v>
      </c>
      <c r="Y83" s="48" t="s">
        <v>345</v>
      </c>
      <c r="Z83" s="48"/>
    </row>
    <row r="84" spans="1:26" ht="15.75" x14ac:dyDescent="0.25">
      <c r="A84" s="22"/>
      <c r="B84" s="27"/>
      <c r="C84" s="34"/>
      <c r="D84" s="35"/>
      <c r="E84" s="34"/>
      <c r="F84" s="35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5"/>
      <c r="G85" s="27"/>
      <c r="X85" s="47">
        <v>84</v>
      </c>
      <c r="Y85" s="48" t="s">
        <v>346</v>
      </c>
      <c r="Z85" s="48"/>
    </row>
    <row r="86" spans="1:26" ht="15.75" x14ac:dyDescent="0.25">
      <c r="A86" s="22"/>
      <c r="B86" s="27"/>
      <c r="C86" s="34"/>
      <c r="D86" s="35"/>
      <c r="E86" s="34"/>
      <c r="F86" s="35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5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5"/>
      <c r="G88" s="27"/>
      <c r="X88" s="47">
        <v>87</v>
      </c>
      <c r="Y88" s="48" t="s">
        <v>57</v>
      </c>
      <c r="Z88" s="48" t="s">
        <v>29</v>
      </c>
    </row>
    <row r="89" spans="1:26" x14ac:dyDescent="0.25">
      <c r="X89" s="47">
        <v>88</v>
      </c>
      <c r="Y89" s="48" t="s">
        <v>58</v>
      </c>
      <c r="Z89" s="48" t="s">
        <v>25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358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347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359</v>
      </c>
      <c r="Z97" s="48"/>
    </row>
    <row r="98" spans="24:26" x14ac:dyDescent="0.25">
      <c r="X98" s="47">
        <v>97</v>
      </c>
      <c r="Y98" s="48" t="s">
        <v>348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1">
        <v>100</v>
      </c>
      <c r="Y2" s="52" t="s">
        <v>59</v>
      </c>
      <c r="Z2" s="52" t="s">
        <v>41</v>
      </c>
    </row>
    <row r="3" spans="1:26" ht="18.75" x14ac:dyDescent="0.3">
      <c r="A3" s="24"/>
      <c r="B3" s="26"/>
      <c r="C3" s="2" t="s">
        <v>578</v>
      </c>
      <c r="D3" s="16"/>
      <c r="E3" s="16"/>
      <c r="X3" s="51">
        <v>101</v>
      </c>
      <c r="Y3" s="52" t="s">
        <v>60</v>
      </c>
      <c r="Z3" s="52" t="s">
        <v>61</v>
      </c>
    </row>
    <row r="4" spans="1:26" ht="18.75" x14ac:dyDescent="0.3">
      <c r="A4" s="24"/>
      <c r="B4" s="26"/>
      <c r="C4" s="2" t="s">
        <v>579</v>
      </c>
      <c r="D4" s="16"/>
      <c r="E4" s="16"/>
      <c r="X4" s="51">
        <v>102</v>
      </c>
      <c r="Y4" s="52" t="s">
        <v>62</v>
      </c>
      <c r="Z4" s="52" t="s">
        <v>536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63</v>
      </c>
      <c r="Z5" s="52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373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374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64</v>
      </c>
      <c r="Z8" s="52" t="s">
        <v>61</v>
      </c>
    </row>
    <row r="9" spans="1:26" ht="15.75" x14ac:dyDescent="0.25">
      <c r="A9" s="22">
        <v>1</v>
      </c>
      <c r="B9" s="27">
        <v>138</v>
      </c>
      <c r="C9" s="34" t="str">
        <f>VLOOKUP(B9,X:Z,2,0)</f>
        <v>Mühlfait David</v>
      </c>
      <c r="D9" s="35" t="str">
        <f>VLOOKUP(B9,X:Z,3,0)</f>
        <v>Enduroklub Semily</v>
      </c>
      <c r="E9" s="35">
        <v>7</v>
      </c>
      <c r="F9" s="41" t="s">
        <v>658</v>
      </c>
      <c r="G9" s="27">
        <v>25</v>
      </c>
      <c r="X9" s="51">
        <v>107</v>
      </c>
      <c r="Y9" s="52" t="s">
        <v>65</v>
      </c>
      <c r="Z9" s="52"/>
    </row>
    <row r="10" spans="1:26" ht="15.75" x14ac:dyDescent="0.25">
      <c r="A10" s="22">
        <v>2</v>
      </c>
      <c r="B10" s="27">
        <v>148</v>
      </c>
      <c r="C10" s="34" t="str">
        <f t="shared" ref="C10:C68" si="0">VLOOKUP(B10,X:Z,2,0)</f>
        <v>Tochtar Tomáš</v>
      </c>
      <c r="D10" s="35" t="str">
        <f t="shared" ref="D10:D68" si="1">VLOOKUP(B10,X:Z,3,0)</f>
        <v>Chibuk racing</v>
      </c>
      <c r="E10" s="35">
        <v>7</v>
      </c>
      <c r="F10" s="35" t="s">
        <v>659</v>
      </c>
      <c r="G10" s="27">
        <v>22</v>
      </c>
      <c r="X10" s="51">
        <v>108</v>
      </c>
      <c r="Y10" s="52" t="s">
        <v>66</v>
      </c>
      <c r="Z10" s="52" t="s">
        <v>33</v>
      </c>
    </row>
    <row r="11" spans="1:26" ht="15.75" x14ac:dyDescent="0.25">
      <c r="A11" s="22">
        <v>3</v>
      </c>
      <c r="B11" s="27">
        <v>201</v>
      </c>
      <c r="C11" s="34" t="str">
        <f t="shared" si="0"/>
        <v>Janda Mirek</v>
      </c>
      <c r="D11" s="35"/>
      <c r="E11" s="35">
        <v>7</v>
      </c>
      <c r="F11" s="35" t="s">
        <v>660</v>
      </c>
      <c r="G11" s="27">
        <v>20</v>
      </c>
      <c r="X11" s="51">
        <v>109</v>
      </c>
      <c r="Y11" s="52" t="s">
        <v>67</v>
      </c>
      <c r="Z11" s="52" t="s">
        <v>68</v>
      </c>
    </row>
    <row r="12" spans="1:26" ht="15.75" x14ac:dyDescent="0.25">
      <c r="A12" s="22">
        <v>4</v>
      </c>
      <c r="B12" s="27">
        <v>141</v>
      </c>
      <c r="C12" s="34" t="str">
        <f t="shared" si="0"/>
        <v>Lepka Martin</v>
      </c>
      <c r="D12" s="35" t="str">
        <f t="shared" si="1"/>
        <v>AK Krakonoš Jilemnice</v>
      </c>
      <c r="E12" s="35">
        <v>7</v>
      </c>
      <c r="F12" s="35" t="s">
        <v>661</v>
      </c>
      <c r="G12" s="27">
        <v>18</v>
      </c>
      <c r="X12" s="51">
        <v>110</v>
      </c>
      <c r="Y12" s="52" t="s">
        <v>360</v>
      </c>
      <c r="Z12" s="52"/>
    </row>
    <row r="13" spans="1:26" ht="15.75" x14ac:dyDescent="0.25">
      <c r="A13" s="22">
        <v>5</v>
      </c>
      <c r="B13" s="27">
        <v>118</v>
      </c>
      <c r="C13" s="34" t="str">
        <f t="shared" si="0"/>
        <v>Horáček Martin</v>
      </c>
      <c r="D13" s="35" t="str">
        <f t="shared" si="1"/>
        <v>AK Krakonoš Jilemnice</v>
      </c>
      <c r="E13" s="35">
        <v>7</v>
      </c>
      <c r="F13" s="35" t="s">
        <v>662</v>
      </c>
      <c r="G13" s="27">
        <v>16</v>
      </c>
      <c r="X13" s="51">
        <v>111</v>
      </c>
      <c r="Y13" s="52" t="s">
        <v>69</v>
      </c>
      <c r="Z13" s="52" t="s">
        <v>25</v>
      </c>
    </row>
    <row r="14" spans="1:26" ht="15.75" x14ac:dyDescent="0.25">
      <c r="A14" s="22">
        <v>6</v>
      </c>
      <c r="B14" s="27">
        <v>170</v>
      </c>
      <c r="C14" s="34" t="str">
        <f t="shared" si="0"/>
        <v>Mazánek Rostislav</v>
      </c>
      <c r="D14" s="35" t="str">
        <f t="shared" si="1"/>
        <v>Enduro Český Ráj</v>
      </c>
      <c r="E14" s="35">
        <v>7</v>
      </c>
      <c r="F14" s="35" t="s">
        <v>663</v>
      </c>
      <c r="G14" s="27">
        <v>15</v>
      </c>
      <c r="X14" s="51">
        <v>112</v>
      </c>
      <c r="Y14" s="52" t="s">
        <v>70</v>
      </c>
      <c r="Z14" s="52"/>
    </row>
    <row r="15" spans="1:26" ht="15.75" x14ac:dyDescent="0.25">
      <c r="A15" s="22">
        <v>7</v>
      </c>
      <c r="B15" s="27">
        <v>103</v>
      </c>
      <c r="C15" s="34" t="str">
        <f t="shared" si="0"/>
        <v>Šimůnek Zdeněk</v>
      </c>
      <c r="D15" s="35" t="str">
        <f t="shared" si="1"/>
        <v>Motoklub Loukov</v>
      </c>
      <c r="E15" s="35">
        <v>7</v>
      </c>
      <c r="F15" s="35" t="s">
        <v>664</v>
      </c>
      <c r="G15" s="27">
        <v>14</v>
      </c>
      <c r="X15" s="51">
        <v>113</v>
      </c>
      <c r="Y15" s="52" t="s">
        <v>375</v>
      </c>
      <c r="Z15" s="52"/>
    </row>
    <row r="16" spans="1:26" ht="15.75" x14ac:dyDescent="0.25">
      <c r="A16" s="22">
        <v>8</v>
      </c>
      <c r="B16" s="27">
        <v>178</v>
      </c>
      <c r="C16" s="34" t="str">
        <f t="shared" si="0"/>
        <v>Láska Jiří</v>
      </c>
      <c r="D16" s="35" t="str">
        <f t="shared" si="1"/>
        <v>Enduro Český Ráj</v>
      </c>
      <c r="E16" s="35">
        <v>7</v>
      </c>
      <c r="F16" s="35" t="s">
        <v>665</v>
      </c>
      <c r="G16" s="27">
        <v>13</v>
      </c>
      <c r="X16" s="51">
        <v>114</v>
      </c>
      <c r="Y16" s="52" t="s">
        <v>376</v>
      </c>
      <c r="Z16" s="52"/>
    </row>
    <row r="17" spans="1:26" ht="15.75" x14ac:dyDescent="0.25">
      <c r="A17" s="22">
        <v>9</v>
      </c>
      <c r="B17" s="27">
        <v>135</v>
      </c>
      <c r="C17" s="34" t="str">
        <f t="shared" si="0"/>
        <v>Hertík Ondřej</v>
      </c>
      <c r="D17" s="35" t="str">
        <f t="shared" si="1"/>
        <v>Dr.K.racing team</v>
      </c>
      <c r="E17" s="35">
        <v>7</v>
      </c>
      <c r="F17" s="35" t="s">
        <v>666</v>
      </c>
      <c r="G17" s="27">
        <v>12</v>
      </c>
      <c r="X17" s="51">
        <v>115</v>
      </c>
      <c r="Y17" s="52" t="s">
        <v>71</v>
      </c>
      <c r="Z17" s="52" t="s">
        <v>72</v>
      </c>
    </row>
    <row r="18" spans="1:26" ht="15.75" x14ac:dyDescent="0.25">
      <c r="A18" s="22">
        <v>10</v>
      </c>
      <c r="B18" s="27">
        <v>212</v>
      </c>
      <c r="C18" s="34" t="str">
        <f t="shared" si="0"/>
        <v>Skrbek Lukáš</v>
      </c>
      <c r="D18" s="35"/>
      <c r="E18" s="35">
        <v>7</v>
      </c>
      <c r="F18" s="35" t="s">
        <v>667</v>
      </c>
      <c r="G18" s="27">
        <v>11</v>
      </c>
      <c r="X18" s="51">
        <v>116</v>
      </c>
      <c r="Y18" s="52" t="s">
        <v>73</v>
      </c>
      <c r="Z18" s="52"/>
    </row>
    <row r="19" spans="1:26" ht="15.75" x14ac:dyDescent="0.25">
      <c r="A19" s="22">
        <v>11</v>
      </c>
      <c r="B19" s="27">
        <v>174</v>
      </c>
      <c r="C19" s="34" t="str">
        <f t="shared" si="0"/>
        <v>Novotka Michal</v>
      </c>
      <c r="D19" s="35"/>
      <c r="E19" s="35">
        <v>7</v>
      </c>
      <c r="F19" s="35" t="s">
        <v>668</v>
      </c>
      <c r="G19" s="27">
        <v>10</v>
      </c>
      <c r="X19" s="51">
        <v>117</v>
      </c>
      <c r="Y19" s="52" t="s">
        <v>74</v>
      </c>
      <c r="Z19" s="52"/>
    </row>
    <row r="20" spans="1:26" ht="15.75" x14ac:dyDescent="0.25">
      <c r="A20" s="22">
        <v>12</v>
      </c>
      <c r="B20" s="27">
        <v>129</v>
      </c>
      <c r="C20" s="34" t="str">
        <f t="shared" si="0"/>
        <v>Biernat Piotr</v>
      </c>
      <c r="D20" s="35"/>
      <c r="E20" s="35">
        <v>7</v>
      </c>
      <c r="F20" s="35" t="s">
        <v>669</v>
      </c>
      <c r="G20" s="27">
        <v>9</v>
      </c>
      <c r="X20" s="51">
        <v>118</v>
      </c>
      <c r="Y20" s="52" t="s">
        <v>75</v>
      </c>
      <c r="Z20" s="52" t="s">
        <v>29</v>
      </c>
    </row>
    <row r="21" spans="1:26" ht="15.75" x14ac:dyDescent="0.25">
      <c r="A21" s="22">
        <v>13</v>
      </c>
      <c r="B21" s="27">
        <v>143</v>
      </c>
      <c r="C21" s="34" t="str">
        <f t="shared" si="0"/>
        <v>Šmíd Jaroslav</v>
      </c>
      <c r="D21" s="35" t="str">
        <f t="shared" si="1"/>
        <v>Motoklub Vysoké n./Jiz.</v>
      </c>
      <c r="E21" s="35">
        <v>7</v>
      </c>
      <c r="F21" s="35" t="s">
        <v>670</v>
      </c>
      <c r="G21" s="27">
        <v>8</v>
      </c>
      <c r="X21" s="51">
        <v>119</v>
      </c>
      <c r="Y21" s="52" t="s">
        <v>76</v>
      </c>
      <c r="Z21" s="52" t="s">
        <v>462</v>
      </c>
    </row>
    <row r="22" spans="1:26" ht="15.75" x14ac:dyDescent="0.25">
      <c r="A22" s="22">
        <v>14</v>
      </c>
      <c r="B22" s="27">
        <v>151</v>
      </c>
      <c r="C22" s="34" t="str">
        <f t="shared" si="0"/>
        <v>Kalfeřt Martin</v>
      </c>
      <c r="D22" s="35" t="str">
        <f t="shared" si="1"/>
        <v>Enduro Hrádek nad Nisou</v>
      </c>
      <c r="E22" s="35">
        <v>7</v>
      </c>
      <c r="F22" s="35" t="s">
        <v>671</v>
      </c>
      <c r="G22" s="27">
        <v>7</v>
      </c>
      <c r="X22" s="51">
        <v>120</v>
      </c>
      <c r="Y22" s="52" t="s">
        <v>77</v>
      </c>
      <c r="Z22" s="52" t="s">
        <v>29</v>
      </c>
    </row>
    <row r="23" spans="1:26" ht="15.75" x14ac:dyDescent="0.25">
      <c r="A23" s="22">
        <v>15</v>
      </c>
      <c r="B23" s="27">
        <v>181</v>
      </c>
      <c r="C23" s="34" t="str">
        <f t="shared" si="0"/>
        <v>Prchal Miroslav</v>
      </c>
      <c r="D23" s="35" t="str">
        <f t="shared" si="1"/>
        <v>MTD-motocross team</v>
      </c>
      <c r="E23" s="35">
        <v>7</v>
      </c>
      <c r="F23" s="35" t="s">
        <v>672</v>
      </c>
      <c r="G23" s="27">
        <v>6</v>
      </c>
      <c r="X23" s="51">
        <v>121</v>
      </c>
      <c r="Y23" s="52" t="s">
        <v>78</v>
      </c>
      <c r="Z23" s="52" t="s">
        <v>61</v>
      </c>
    </row>
    <row r="24" spans="1:26" ht="15.75" x14ac:dyDescent="0.25">
      <c r="A24" s="22">
        <v>16</v>
      </c>
      <c r="B24" s="27">
        <v>150</v>
      </c>
      <c r="C24" s="34" t="str">
        <f t="shared" si="0"/>
        <v>Miler Lukáš</v>
      </c>
      <c r="D24" s="35" t="str">
        <f t="shared" si="1"/>
        <v>Enduro Hrádek nad Nisou</v>
      </c>
      <c r="E24" s="35">
        <v>7</v>
      </c>
      <c r="F24" s="35" t="s">
        <v>673</v>
      </c>
      <c r="G24" s="27">
        <v>5</v>
      </c>
      <c r="X24" s="51">
        <v>122</v>
      </c>
      <c r="Y24" s="52" t="s">
        <v>79</v>
      </c>
      <c r="Z24" s="52" t="s">
        <v>80</v>
      </c>
    </row>
    <row r="25" spans="1:26" ht="15.75" x14ac:dyDescent="0.25">
      <c r="A25" s="22">
        <v>17</v>
      </c>
      <c r="B25" s="27">
        <v>153</v>
      </c>
      <c r="C25" s="34" t="str">
        <f t="shared" si="0"/>
        <v>Vyšanský Eduard</v>
      </c>
      <c r="D25" s="35" t="str">
        <f t="shared" si="1"/>
        <v>AK Krakonoš Jilemnice</v>
      </c>
      <c r="E25" s="35">
        <v>7</v>
      </c>
      <c r="F25" s="35" t="s">
        <v>674</v>
      </c>
      <c r="G25" s="27">
        <v>4</v>
      </c>
      <c r="X25" s="51">
        <v>123</v>
      </c>
      <c r="Y25" s="52" t="s">
        <v>377</v>
      </c>
      <c r="Z25" s="52"/>
    </row>
    <row r="26" spans="1:26" ht="15.75" x14ac:dyDescent="0.25">
      <c r="A26" s="22">
        <v>18</v>
      </c>
      <c r="B26" s="27">
        <v>154</v>
      </c>
      <c r="C26" s="34" t="str">
        <f t="shared" si="0"/>
        <v>Slavík Štěpán</v>
      </c>
      <c r="D26" s="35" t="str">
        <f t="shared" si="1"/>
        <v>Enduro Martinice</v>
      </c>
      <c r="E26" s="35">
        <v>7</v>
      </c>
      <c r="F26" s="35" t="s">
        <v>675</v>
      </c>
      <c r="G26" s="27">
        <v>3</v>
      </c>
      <c r="X26" s="51">
        <v>124</v>
      </c>
      <c r="Y26" s="52" t="s">
        <v>378</v>
      </c>
      <c r="Z26" s="52"/>
    </row>
    <row r="27" spans="1:26" ht="15.75" x14ac:dyDescent="0.25">
      <c r="A27" s="22">
        <v>19</v>
      </c>
      <c r="B27" s="27">
        <v>144</v>
      </c>
      <c r="C27" s="34" t="str">
        <f t="shared" si="0"/>
        <v>Kurpil Jakub</v>
      </c>
      <c r="D27" s="35"/>
      <c r="E27" s="35">
        <v>7</v>
      </c>
      <c r="F27" s="35" t="s">
        <v>676</v>
      </c>
      <c r="G27" s="27">
        <v>2</v>
      </c>
      <c r="X27" s="51">
        <v>125</v>
      </c>
      <c r="Y27" s="52" t="s">
        <v>81</v>
      </c>
      <c r="Z27" s="52" t="s">
        <v>29</v>
      </c>
    </row>
    <row r="28" spans="1:26" ht="15.75" x14ac:dyDescent="0.25">
      <c r="A28" s="22">
        <v>20</v>
      </c>
      <c r="B28" s="27">
        <v>157</v>
      </c>
      <c r="C28" s="34" t="str">
        <f t="shared" si="0"/>
        <v>Brož David</v>
      </c>
      <c r="D28" s="35" t="str">
        <f t="shared" si="1"/>
        <v>HK Lejnok</v>
      </c>
      <c r="E28" s="35">
        <v>7</v>
      </c>
      <c r="F28" s="35" t="s">
        <v>677</v>
      </c>
      <c r="G28" s="27">
        <v>1</v>
      </c>
      <c r="X28" s="51">
        <v>126</v>
      </c>
      <c r="Y28" s="52" t="s">
        <v>463</v>
      </c>
      <c r="Z28" s="52"/>
    </row>
    <row r="29" spans="1:26" ht="15.75" x14ac:dyDescent="0.25">
      <c r="A29" s="22">
        <v>21</v>
      </c>
      <c r="B29" s="27">
        <v>166</v>
      </c>
      <c r="C29" s="34" t="str">
        <f t="shared" si="0"/>
        <v>Kurpil Miroslav</v>
      </c>
      <c r="D29" s="35"/>
      <c r="E29" s="35">
        <v>7</v>
      </c>
      <c r="F29" s="35" t="s">
        <v>678</v>
      </c>
      <c r="G29" s="27">
        <v>1</v>
      </c>
      <c r="X29" s="51">
        <v>127</v>
      </c>
      <c r="Y29" s="52" t="s">
        <v>537</v>
      </c>
      <c r="Z29" s="52"/>
    </row>
    <row r="30" spans="1:26" ht="15.75" x14ac:dyDescent="0.25">
      <c r="A30" s="22">
        <v>22</v>
      </c>
      <c r="B30" s="27">
        <v>146</v>
      </c>
      <c r="C30" s="34" t="str">
        <f t="shared" si="0"/>
        <v>Pacholík Petr</v>
      </c>
      <c r="D30" s="35"/>
      <c r="E30" s="35">
        <v>7</v>
      </c>
      <c r="F30" s="35" t="s">
        <v>679</v>
      </c>
      <c r="G30" s="27">
        <v>1</v>
      </c>
      <c r="X30" s="51">
        <v>128</v>
      </c>
      <c r="Y30" s="52" t="s">
        <v>538</v>
      </c>
      <c r="Z30" s="52"/>
    </row>
    <row r="31" spans="1:26" ht="15.75" x14ac:dyDescent="0.25">
      <c r="A31" s="22">
        <v>23</v>
      </c>
      <c r="B31" s="27">
        <v>115</v>
      </c>
      <c r="C31" s="34" t="str">
        <f t="shared" si="0"/>
        <v>Řehák Pavel</v>
      </c>
      <c r="D31" s="35" t="str">
        <f t="shared" si="1"/>
        <v>Enduro Semily</v>
      </c>
      <c r="E31" s="35">
        <v>7</v>
      </c>
      <c r="F31" s="35" t="s">
        <v>680</v>
      </c>
      <c r="G31" s="27">
        <v>1</v>
      </c>
      <c r="X31" s="51">
        <v>129</v>
      </c>
      <c r="Y31" s="52" t="s">
        <v>447</v>
      </c>
      <c r="Z31" s="52"/>
    </row>
    <row r="32" spans="1:26" ht="15.75" x14ac:dyDescent="0.25">
      <c r="A32" s="22">
        <v>24</v>
      </c>
      <c r="B32" s="27">
        <v>120</v>
      </c>
      <c r="C32" s="34" t="str">
        <f t="shared" si="0"/>
        <v>Macháček Tomáš</v>
      </c>
      <c r="D32" s="35" t="str">
        <f t="shared" si="1"/>
        <v>AK Krakonoš Jilemnice</v>
      </c>
      <c r="E32" s="35">
        <v>7</v>
      </c>
      <c r="F32" s="35" t="s">
        <v>681</v>
      </c>
      <c r="G32" s="27">
        <v>1</v>
      </c>
      <c r="X32" s="51">
        <v>130</v>
      </c>
      <c r="Y32" s="52" t="s">
        <v>539</v>
      </c>
      <c r="Z32" s="52" t="s">
        <v>90</v>
      </c>
    </row>
    <row r="33" spans="1:26" ht="15.75" x14ac:dyDescent="0.25">
      <c r="A33" s="22">
        <v>25</v>
      </c>
      <c r="B33" s="27">
        <v>188</v>
      </c>
      <c r="C33" s="34" t="str">
        <f t="shared" si="0"/>
        <v>Hofhanzl Jiří</v>
      </c>
      <c r="D33" s="35"/>
      <c r="E33" s="35">
        <v>7</v>
      </c>
      <c r="F33" s="35" t="s">
        <v>682</v>
      </c>
      <c r="G33" s="27">
        <v>1</v>
      </c>
      <c r="X33" s="51">
        <v>131</v>
      </c>
      <c r="Y33" s="52" t="s">
        <v>82</v>
      </c>
      <c r="Z33" s="52"/>
    </row>
    <row r="34" spans="1:26" ht="15.75" x14ac:dyDescent="0.25">
      <c r="A34" s="22">
        <v>26</v>
      </c>
      <c r="B34" s="27">
        <v>237</v>
      </c>
      <c r="C34" s="34" t="str">
        <f t="shared" si="0"/>
        <v>Havlík Jiří</v>
      </c>
      <c r="D34" s="35" t="str">
        <f t="shared" si="1"/>
        <v>MX team Zvole</v>
      </c>
      <c r="E34" s="35">
        <v>7</v>
      </c>
      <c r="F34" s="35" t="s">
        <v>683</v>
      </c>
      <c r="G34" s="27">
        <v>1</v>
      </c>
      <c r="X34" s="51">
        <v>132</v>
      </c>
      <c r="Y34" s="52" t="s">
        <v>540</v>
      </c>
      <c r="Z34" s="52"/>
    </row>
    <row r="35" spans="1:26" ht="15.75" x14ac:dyDescent="0.25">
      <c r="A35" s="22">
        <v>27</v>
      </c>
      <c r="B35" s="27">
        <v>114</v>
      </c>
      <c r="C35" s="34" t="str">
        <f t="shared" si="0"/>
        <v>Cinke Robert</v>
      </c>
      <c r="D35" s="35"/>
      <c r="E35" s="35">
        <v>7</v>
      </c>
      <c r="F35" s="35" t="s">
        <v>684</v>
      </c>
      <c r="G35" s="27">
        <v>1</v>
      </c>
      <c r="X35" s="51">
        <v>133</v>
      </c>
      <c r="Y35" s="52" t="s">
        <v>361</v>
      </c>
      <c r="Z35" s="52" t="s">
        <v>362</v>
      </c>
    </row>
    <row r="36" spans="1:26" ht="15.75" x14ac:dyDescent="0.25">
      <c r="A36" s="22">
        <v>28</v>
      </c>
      <c r="B36" s="27">
        <v>224</v>
      </c>
      <c r="C36" s="34" t="str">
        <f t="shared" si="0"/>
        <v>Musil David</v>
      </c>
      <c r="D36" s="35"/>
      <c r="E36" s="35">
        <v>7</v>
      </c>
      <c r="F36" s="35" t="s">
        <v>685</v>
      </c>
      <c r="G36" s="27">
        <v>1</v>
      </c>
      <c r="X36" s="51">
        <v>134</v>
      </c>
      <c r="Y36" s="52" t="s">
        <v>464</v>
      </c>
      <c r="Z36" s="52"/>
    </row>
    <row r="37" spans="1:26" ht="15.75" x14ac:dyDescent="0.25">
      <c r="A37" s="22">
        <v>29</v>
      </c>
      <c r="B37" s="27">
        <v>100</v>
      </c>
      <c r="C37" s="34" t="str">
        <f t="shared" si="0"/>
        <v>Hák Petr</v>
      </c>
      <c r="D37" s="35" t="str">
        <f t="shared" si="1"/>
        <v>Motosport Bozkov</v>
      </c>
      <c r="E37" s="35">
        <v>7</v>
      </c>
      <c r="F37" s="35" t="s">
        <v>686</v>
      </c>
      <c r="G37" s="27">
        <v>1</v>
      </c>
      <c r="X37" s="51">
        <v>135</v>
      </c>
      <c r="Y37" s="52" t="s">
        <v>83</v>
      </c>
      <c r="Z37" s="52" t="s">
        <v>84</v>
      </c>
    </row>
    <row r="38" spans="1:26" ht="15.75" x14ac:dyDescent="0.25">
      <c r="A38" s="22">
        <v>30</v>
      </c>
      <c r="B38" s="27">
        <v>216</v>
      </c>
      <c r="C38" s="34" t="str">
        <f t="shared" si="0"/>
        <v>Zeler Ondřej</v>
      </c>
      <c r="D38" s="35"/>
      <c r="E38" s="35">
        <v>7</v>
      </c>
      <c r="F38" s="35" t="s">
        <v>687</v>
      </c>
      <c r="G38" s="27">
        <v>1</v>
      </c>
      <c r="X38" s="51">
        <v>136</v>
      </c>
      <c r="Y38" s="52"/>
      <c r="Z38" s="52"/>
    </row>
    <row r="39" spans="1:26" ht="15.75" x14ac:dyDescent="0.25">
      <c r="A39" s="22">
        <v>31</v>
      </c>
      <c r="B39" s="27">
        <v>196</v>
      </c>
      <c r="C39" s="34" t="str">
        <f t="shared" si="0"/>
        <v>Bejr Tomáš</v>
      </c>
      <c r="D39" s="35"/>
      <c r="E39" s="35">
        <v>7</v>
      </c>
      <c r="F39" s="35" t="s">
        <v>688</v>
      </c>
      <c r="G39" s="39">
        <v>1</v>
      </c>
      <c r="X39" s="51">
        <v>137</v>
      </c>
      <c r="Y39" s="52"/>
      <c r="Z39" s="52"/>
    </row>
    <row r="40" spans="1:26" ht="15.75" x14ac:dyDescent="0.25">
      <c r="A40" s="22">
        <v>32</v>
      </c>
      <c r="B40" s="27">
        <v>116</v>
      </c>
      <c r="C40" s="34" t="str">
        <f t="shared" si="0"/>
        <v>Čmugr Marek</v>
      </c>
      <c r="D40" s="35"/>
      <c r="E40" s="35">
        <v>7</v>
      </c>
      <c r="F40" s="35" t="s">
        <v>689</v>
      </c>
      <c r="G40" s="40">
        <v>1</v>
      </c>
      <c r="X40" s="51">
        <v>138</v>
      </c>
      <c r="Y40" s="52" t="s">
        <v>541</v>
      </c>
      <c r="Z40" s="52" t="s">
        <v>319</v>
      </c>
    </row>
    <row r="41" spans="1:26" ht="15.75" x14ac:dyDescent="0.25">
      <c r="A41" s="22">
        <v>33</v>
      </c>
      <c r="B41" s="27">
        <v>198</v>
      </c>
      <c r="C41" s="34" t="str">
        <f t="shared" si="0"/>
        <v>Janoušek Jan</v>
      </c>
      <c r="D41" s="35" t="str">
        <f t="shared" si="1"/>
        <v>Motoklub Jablonec nad Jizerou</v>
      </c>
      <c r="E41" s="35">
        <v>6</v>
      </c>
      <c r="F41" s="35" t="s">
        <v>690</v>
      </c>
      <c r="G41" s="40">
        <v>1</v>
      </c>
      <c r="X41" s="51">
        <v>139</v>
      </c>
      <c r="Y41" s="52"/>
      <c r="Z41" s="52"/>
    </row>
    <row r="42" spans="1:26" ht="15.75" x14ac:dyDescent="0.25">
      <c r="A42" s="22">
        <v>34</v>
      </c>
      <c r="B42" s="27">
        <v>165</v>
      </c>
      <c r="C42" s="34" t="str">
        <f t="shared" si="0"/>
        <v>Harcuba Adam</v>
      </c>
      <c r="D42" s="35"/>
      <c r="E42" s="35">
        <v>6</v>
      </c>
      <c r="F42" s="35" t="s">
        <v>691</v>
      </c>
      <c r="G42" s="40">
        <v>1</v>
      </c>
      <c r="X42" s="51">
        <v>140</v>
      </c>
      <c r="Y42" s="52" t="s">
        <v>232</v>
      </c>
      <c r="Z42" s="52"/>
    </row>
    <row r="43" spans="1:26" ht="15.75" x14ac:dyDescent="0.25">
      <c r="A43" s="22">
        <v>35</v>
      </c>
      <c r="B43" s="27">
        <v>186</v>
      </c>
      <c r="C43" s="34" t="str">
        <f t="shared" si="0"/>
        <v>Knap Svatomír</v>
      </c>
      <c r="D43" s="35"/>
      <c r="E43" s="35">
        <v>6</v>
      </c>
      <c r="F43" s="35" t="s">
        <v>692</v>
      </c>
      <c r="G43" s="40">
        <v>1</v>
      </c>
      <c r="X43" s="51">
        <v>141</v>
      </c>
      <c r="Y43" s="52" t="s">
        <v>85</v>
      </c>
      <c r="Z43" s="52" t="s">
        <v>29</v>
      </c>
    </row>
    <row r="44" spans="1:26" ht="15.75" x14ac:dyDescent="0.25">
      <c r="A44" s="22">
        <v>36</v>
      </c>
      <c r="B44" s="27">
        <v>121</v>
      </c>
      <c r="C44" s="34" t="str">
        <f t="shared" si="0"/>
        <v>Hartig Aleš</v>
      </c>
      <c r="D44" s="35" t="str">
        <f t="shared" si="1"/>
        <v>Motoklub Vysoké n./Jiz.</v>
      </c>
      <c r="E44" s="35">
        <v>6</v>
      </c>
      <c r="F44" s="35" t="s">
        <v>693</v>
      </c>
      <c r="G44" s="40">
        <v>1</v>
      </c>
      <c r="X44" s="51">
        <v>142</v>
      </c>
      <c r="Y44" s="52"/>
      <c r="Z44" s="52"/>
    </row>
    <row r="45" spans="1:26" ht="15.75" x14ac:dyDescent="0.25">
      <c r="A45" s="22">
        <v>37</v>
      </c>
      <c r="B45" s="27">
        <v>101</v>
      </c>
      <c r="C45" s="34" t="str">
        <f t="shared" si="0"/>
        <v>Šalda Rostislav</v>
      </c>
      <c r="D45" s="35" t="str">
        <f t="shared" si="1"/>
        <v>Motoklub Vysoké n./Jiz.</v>
      </c>
      <c r="E45" s="35">
        <v>6</v>
      </c>
      <c r="F45" s="35" t="s">
        <v>694</v>
      </c>
      <c r="G45" s="40">
        <v>1</v>
      </c>
      <c r="X45" s="51">
        <v>143</v>
      </c>
      <c r="Y45" s="52" t="s">
        <v>86</v>
      </c>
      <c r="Z45" s="52" t="s">
        <v>61</v>
      </c>
    </row>
    <row r="46" spans="1:26" ht="15.75" x14ac:dyDescent="0.25">
      <c r="A46" s="22">
        <v>38</v>
      </c>
      <c r="B46" s="27">
        <v>109</v>
      </c>
      <c r="C46" s="34" t="str">
        <f t="shared" si="0"/>
        <v>Novotný Matěj</v>
      </c>
      <c r="D46" s="35" t="str">
        <f t="shared" si="1"/>
        <v>Enduro Český ráj</v>
      </c>
      <c r="E46" s="35">
        <v>6</v>
      </c>
      <c r="F46" s="35" t="s">
        <v>695</v>
      </c>
      <c r="G46" s="40">
        <v>1</v>
      </c>
      <c r="X46" s="51">
        <v>144</v>
      </c>
      <c r="Y46" s="52" t="s">
        <v>87</v>
      </c>
      <c r="Z46" s="52"/>
    </row>
    <row r="47" spans="1:26" ht="15.75" x14ac:dyDescent="0.25">
      <c r="A47" s="22">
        <v>39</v>
      </c>
      <c r="B47" s="27">
        <v>127</v>
      </c>
      <c r="C47" s="34" t="str">
        <f t="shared" si="0"/>
        <v>Varvařovský Milan</v>
      </c>
      <c r="D47" s="35"/>
      <c r="E47" s="35">
        <v>6</v>
      </c>
      <c r="F47" s="35" t="s">
        <v>696</v>
      </c>
      <c r="G47" s="40">
        <v>1</v>
      </c>
      <c r="X47" s="51">
        <v>145</v>
      </c>
      <c r="Y47" s="52"/>
      <c r="Z47" s="52"/>
    </row>
    <row r="48" spans="1:26" ht="15.75" x14ac:dyDescent="0.25">
      <c r="A48" s="22">
        <v>40</v>
      </c>
      <c r="B48" s="27">
        <v>128</v>
      </c>
      <c r="C48" s="34" t="str">
        <f t="shared" si="0"/>
        <v>Sedláček Daniel</v>
      </c>
      <c r="D48" s="35"/>
      <c r="E48" s="35">
        <v>6</v>
      </c>
      <c r="F48" s="35" t="s">
        <v>697</v>
      </c>
      <c r="G48" s="40">
        <v>1</v>
      </c>
      <c r="X48" s="51">
        <v>146</v>
      </c>
      <c r="Y48" s="52" t="s">
        <v>88</v>
      </c>
      <c r="Z48" s="52"/>
    </row>
    <row r="49" spans="1:26" ht="15.75" x14ac:dyDescent="0.25">
      <c r="A49" s="22">
        <v>41</v>
      </c>
      <c r="B49" s="27">
        <v>147</v>
      </c>
      <c r="C49" s="34" t="str">
        <f t="shared" si="0"/>
        <v>Špráchal Vlastimil</v>
      </c>
      <c r="D49" s="35" t="str">
        <f t="shared" si="1"/>
        <v>Motoklub Loukov</v>
      </c>
      <c r="E49" s="35">
        <v>6</v>
      </c>
      <c r="F49" s="35" t="s">
        <v>698</v>
      </c>
      <c r="G49" s="40">
        <v>1</v>
      </c>
      <c r="X49" s="51">
        <v>147</v>
      </c>
      <c r="Y49" s="52" t="s">
        <v>542</v>
      </c>
      <c r="Z49" s="52" t="s">
        <v>33</v>
      </c>
    </row>
    <row r="50" spans="1:26" ht="15.75" x14ac:dyDescent="0.25">
      <c r="A50" s="22">
        <v>42</v>
      </c>
      <c r="B50" s="27">
        <v>168</v>
      </c>
      <c r="C50" s="34" t="str">
        <f t="shared" si="0"/>
        <v>Černý Michal</v>
      </c>
      <c r="D50" s="35" t="str">
        <f t="shared" si="1"/>
        <v>Motosport Lhotka</v>
      </c>
      <c r="E50" s="35">
        <v>6</v>
      </c>
      <c r="F50" s="35" t="s">
        <v>699</v>
      </c>
      <c r="G50" s="40">
        <v>1</v>
      </c>
      <c r="X50" s="51">
        <v>148</v>
      </c>
      <c r="Y50" s="52" t="s">
        <v>398</v>
      </c>
      <c r="Z50" s="52" t="s">
        <v>94</v>
      </c>
    </row>
    <row r="51" spans="1:26" ht="15.75" x14ac:dyDescent="0.25">
      <c r="A51" s="22">
        <v>43</v>
      </c>
      <c r="B51" s="27">
        <v>130</v>
      </c>
      <c r="C51" s="34" t="str">
        <f t="shared" si="0"/>
        <v>Mareček Petr</v>
      </c>
      <c r="D51" s="35" t="str">
        <f t="shared" si="1"/>
        <v>Enduro Hrádek nad Nisou</v>
      </c>
      <c r="E51" s="35">
        <v>6</v>
      </c>
      <c r="F51" s="35" t="s">
        <v>700</v>
      </c>
      <c r="G51" s="40">
        <v>1</v>
      </c>
      <c r="X51" s="51">
        <v>149</v>
      </c>
      <c r="Y51" s="52"/>
      <c r="Z51" s="52"/>
    </row>
    <row r="52" spans="1:26" ht="15.75" x14ac:dyDescent="0.25">
      <c r="A52" s="22">
        <v>44</v>
      </c>
      <c r="B52" s="27">
        <v>102</v>
      </c>
      <c r="C52" s="34" t="str">
        <f t="shared" si="0"/>
        <v>Mašek Jiří</v>
      </c>
      <c r="D52" s="35" t="str">
        <f t="shared" si="1"/>
        <v>Skrbee team racing</v>
      </c>
      <c r="E52" s="35">
        <v>6</v>
      </c>
      <c r="F52" s="35" t="s">
        <v>701</v>
      </c>
      <c r="G52" s="40">
        <v>1</v>
      </c>
      <c r="X52" s="51">
        <v>150</v>
      </c>
      <c r="Y52" s="52" t="s">
        <v>89</v>
      </c>
      <c r="Z52" s="52" t="s">
        <v>90</v>
      </c>
    </row>
    <row r="53" spans="1:26" ht="15.75" x14ac:dyDescent="0.25">
      <c r="A53" s="22">
        <v>45</v>
      </c>
      <c r="B53" s="27">
        <v>205</v>
      </c>
      <c r="C53" s="34" t="str">
        <f t="shared" si="0"/>
        <v>Dohnal Martin</v>
      </c>
      <c r="D53" s="35"/>
      <c r="E53" s="35">
        <v>6</v>
      </c>
      <c r="F53" s="35" t="s">
        <v>702</v>
      </c>
      <c r="G53" s="40">
        <v>1</v>
      </c>
      <c r="X53" s="51">
        <v>151</v>
      </c>
      <c r="Y53" s="52" t="s">
        <v>91</v>
      </c>
      <c r="Z53" s="52" t="s">
        <v>90</v>
      </c>
    </row>
    <row r="54" spans="1:26" ht="15.75" x14ac:dyDescent="0.25">
      <c r="A54" s="22">
        <v>46</v>
      </c>
      <c r="B54" s="27">
        <v>177</v>
      </c>
      <c r="C54" s="34" t="str">
        <f t="shared" si="0"/>
        <v>Nejedlý Tomáš</v>
      </c>
      <c r="D54" s="35" t="str">
        <f t="shared" si="1"/>
        <v>Blacar</v>
      </c>
      <c r="E54" s="35">
        <v>6</v>
      </c>
      <c r="F54" s="35" t="s">
        <v>703</v>
      </c>
      <c r="G54" s="40">
        <v>1</v>
      </c>
      <c r="X54" s="51">
        <v>152</v>
      </c>
      <c r="Y54" s="52" t="s">
        <v>469</v>
      </c>
      <c r="Z54" s="52"/>
    </row>
    <row r="55" spans="1:26" ht="15.75" x14ac:dyDescent="0.25">
      <c r="A55" s="22">
        <v>47</v>
      </c>
      <c r="B55" s="27">
        <v>119</v>
      </c>
      <c r="C55" s="34" t="str">
        <f t="shared" si="0"/>
        <v>Lizner Patrik</v>
      </c>
      <c r="D55" s="35" t="str">
        <f t="shared" si="1"/>
        <v>Divočáci Racing Team</v>
      </c>
      <c r="E55" s="35">
        <v>6</v>
      </c>
      <c r="F55" s="35" t="s">
        <v>704</v>
      </c>
      <c r="G55" s="40">
        <v>1</v>
      </c>
      <c r="X55" s="51">
        <v>153</v>
      </c>
      <c r="Y55" s="52" t="s">
        <v>92</v>
      </c>
      <c r="Z55" s="52" t="s">
        <v>29</v>
      </c>
    </row>
    <row r="56" spans="1:26" ht="15.75" x14ac:dyDescent="0.25">
      <c r="A56" s="22">
        <v>48</v>
      </c>
      <c r="B56" s="27">
        <v>110</v>
      </c>
      <c r="C56" s="34" t="str">
        <f t="shared" si="0"/>
        <v>Chovanec Aleš</v>
      </c>
      <c r="D56" s="35"/>
      <c r="E56" s="35">
        <v>6</v>
      </c>
      <c r="F56" s="35" t="s">
        <v>705</v>
      </c>
      <c r="G56" s="40">
        <v>1</v>
      </c>
      <c r="X56" s="51">
        <v>154</v>
      </c>
      <c r="Y56" s="52" t="s">
        <v>379</v>
      </c>
      <c r="Z56" s="52" t="s">
        <v>182</v>
      </c>
    </row>
    <row r="57" spans="1:26" ht="15.75" x14ac:dyDescent="0.25">
      <c r="A57" s="22">
        <v>49</v>
      </c>
      <c r="B57" s="27">
        <v>221</v>
      </c>
      <c r="C57" s="34" t="str">
        <f t="shared" si="0"/>
        <v>Kubove Pavel</v>
      </c>
      <c r="D57" s="35"/>
      <c r="E57" s="35">
        <v>6</v>
      </c>
      <c r="F57" s="35" t="s">
        <v>706</v>
      </c>
      <c r="G57" s="40">
        <v>1</v>
      </c>
      <c r="X57" s="51">
        <v>155</v>
      </c>
      <c r="Y57" s="52"/>
      <c r="Z57" s="52"/>
    </row>
    <row r="58" spans="1:26" ht="15.75" x14ac:dyDescent="0.25">
      <c r="A58" s="22">
        <v>50</v>
      </c>
      <c r="B58" s="27">
        <v>230</v>
      </c>
      <c r="C58" s="34" t="str">
        <f t="shared" si="0"/>
        <v>Švec Jan</v>
      </c>
      <c r="D58" s="35"/>
      <c r="E58" s="35">
        <v>6</v>
      </c>
      <c r="F58" s="35" t="s">
        <v>707</v>
      </c>
      <c r="G58" s="40">
        <v>1</v>
      </c>
      <c r="X58" s="51">
        <v>156</v>
      </c>
      <c r="Y58" s="52"/>
      <c r="Z58" s="52"/>
    </row>
    <row r="59" spans="1:26" ht="15.75" x14ac:dyDescent="0.25">
      <c r="A59" s="22">
        <v>51</v>
      </c>
      <c r="B59" s="27">
        <v>126</v>
      </c>
      <c r="C59" s="34" t="str">
        <f t="shared" si="0"/>
        <v>Pasner Marek</v>
      </c>
      <c r="D59" s="35"/>
      <c r="E59" s="35">
        <v>6</v>
      </c>
      <c r="F59" s="35" t="s">
        <v>708</v>
      </c>
      <c r="G59" s="40">
        <v>1</v>
      </c>
      <c r="X59" s="51">
        <v>157</v>
      </c>
      <c r="Y59" s="52" t="s">
        <v>465</v>
      </c>
      <c r="Z59" s="52" t="s">
        <v>466</v>
      </c>
    </row>
    <row r="60" spans="1:26" ht="15.75" x14ac:dyDescent="0.25">
      <c r="A60" s="22">
        <v>52</v>
      </c>
      <c r="B60" s="27">
        <v>113</v>
      </c>
      <c r="C60" s="34" t="str">
        <f t="shared" si="0"/>
        <v>Luštický Lukáš</v>
      </c>
      <c r="D60" s="35"/>
      <c r="E60" s="35">
        <v>6</v>
      </c>
      <c r="F60" s="35" t="s">
        <v>709</v>
      </c>
      <c r="G60" s="40">
        <v>1</v>
      </c>
      <c r="X60" s="51">
        <v>158</v>
      </c>
      <c r="Y60" s="52" t="s">
        <v>363</v>
      </c>
      <c r="Z60" s="52"/>
    </row>
    <row r="61" spans="1:26" ht="15.75" x14ac:dyDescent="0.25">
      <c r="A61" s="22">
        <v>53</v>
      </c>
      <c r="B61" s="27">
        <v>132</v>
      </c>
      <c r="C61" s="34" t="str">
        <f t="shared" si="0"/>
        <v>Bieman Martin</v>
      </c>
      <c r="D61" s="35"/>
      <c r="E61" s="35">
        <v>6</v>
      </c>
      <c r="F61" s="35" t="s">
        <v>710</v>
      </c>
      <c r="G61" s="40">
        <v>1</v>
      </c>
      <c r="X61" s="51">
        <v>159</v>
      </c>
      <c r="Y61" s="52"/>
      <c r="Z61" s="52"/>
    </row>
    <row r="62" spans="1:26" ht="15.75" x14ac:dyDescent="0.25">
      <c r="A62" s="22">
        <v>54</v>
      </c>
      <c r="B62" s="27">
        <v>160</v>
      </c>
      <c r="C62" s="34" t="str">
        <f t="shared" si="0"/>
        <v>Lukeš Jiří</v>
      </c>
      <c r="D62" s="35" t="str">
        <f t="shared" si="1"/>
        <v>Motoklub Loukov</v>
      </c>
      <c r="E62" s="35">
        <v>6</v>
      </c>
      <c r="F62" s="35" t="s">
        <v>711</v>
      </c>
      <c r="G62" s="40">
        <v>1</v>
      </c>
      <c r="X62" s="51">
        <v>160</v>
      </c>
      <c r="Y62" s="52" t="s">
        <v>467</v>
      </c>
      <c r="Z62" s="52" t="s">
        <v>33</v>
      </c>
    </row>
    <row r="63" spans="1:26" ht="15.75" x14ac:dyDescent="0.25">
      <c r="A63" s="22">
        <v>55</v>
      </c>
      <c r="B63" s="27">
        <v>242</v>
      </c>
      <c r="C63" s="34" t="str">
        <f t="shared" si="0"/>
        <v>Polomčák Vladislav</v>
      </c>
      <c r="D63" s="35"/>
      <c r="E63" s="35">
        <v>5</v>
      </c>
      <c r="F63" s="35" t="s">
        <v>712</v>
      </c>
      <c r="G63" s="40">
        <v>1</v>
      </c>
      <c r="X63" s="51">
        <v>161</v>
      </c>
      <c r="Y63" s="52" t="s">
        <v>93</v>
      </c>
      <c r="Z63" s="52" t="s">
        <v>94</v>
      </c>
    </row>
    <row r="64" spans="1:26" ht="15.75" x14ac:dyDescent="0.25">
      <c r="A64" s="22">
        <v>56</v>
      </c>
      <c r="B64" s="27">
        <v>173</v>
      </c>
      <c r="C64" s="34" t="str">
        <f t="shared" si="0"/>
        <v xml:space="preserve">Haluška Ladislav </v>
      </c>
      <c r="D64" s="35" t="str">
        <f t="shared" si="1"/>
        <v>Mačetascrew</v>
      </c>
      <c r="E64" s="35">
        <v>5</v>
      </c>
      <c r="F64" s="35" t="s">
        <v>713</v>
      </c>
      <c r="G64" s="40">
        <v>1</v>
      </c>
      <c r="X64" s="51">
        <v>162</v>
      </c>
      <c r="Y64" s="52" t="s">
        <v>543</v>
      </c>
      <c r="Z64" s="52"/>
    </row>
    <row r="65" spans="1:26" ht="15.75" x14ac:dyDescent="0.25">
      <c r="A65" s="22">
        <v>57</v>
      </c>
      <c r="B65" s="27">
        <v>246</v>
      </c>
      <c r="C65" s="34" t="str">
        <f t="shared" si="0"/>
        <v>Shumskij Ivan</v>
      </c>
      <c r="D65" s="35"/>
      <c r="E65" s="35">
        <v>5</v>
      </c>
      <c r="F65" s="35" t="s">
        <v>714</v>
      </c>
      <c r="G65" s="40">
        <v>1</v>
      </c>
      <c r="X65" s="51">
        <v>163</v>
      </c>
      <c r="Y65" s="52"/>
      <c r="Z65" s="52"/>
    </row>
    <row r="66" spans="1:26" ht="15.75" x14ac:dyDescent="0.25">
      <c r="A66" s="22">
        <v>58</v>
      </c>
      <c r="B66" s="27">
        <v>162</v>
      </c>
      <c r="C66" s="34" t="str">
        <f t="shared" si="0"/>
        <v>Kobrle Lukáš</v>
      </c>
      <c r="D66" s="35"/>
      <c r="E66" s="35">
        <v>5</v>
      </c>
      <c r="F66" s="35" t="s">
        <v>715</v>
      </c>
      <c r="G66" s="40">
        <v>1</v>
      </c>
      <c r="X66" s="51">
        <v>164</v>
      </c>
      <c r="Y66" s="52"/>
      <c r="Z66" s="52"/>
    </row>
    <row r="67" spans="1:26" ht="15.75" x14ac:dyDescent="0.25">
      <c r="A67" s="22">
        <v>59</v>
      </c>
      <c r="B67" s="27">
        <v>161</v>
      </c>
      <c r="C67" s="34" t="str">
        <f t="shared" si="0"/>
        <v>Pokorný Karel</v>
      </c>
      <c r="D67" s="35" t="str">
        <f t="shared" si="1"/>
        <v>Chibuk racing</v>
      </c>
      <c r="E67" s="35">
        <v>5</v>
      </c>
      <c r="F67" s="35" t="s">
        <v>716</v>
      </c>
      <c r="G67" s="40">
        <v>1</v>
      </c>
      <c r="X67" s="51">
        <v>165</v>
      </c>
      <c r="Y67" s="52" t="s">
        <v>95</v>
      </c>
      <c r="Z67" s="52"/>
    </row>
    <row r="68" spans="1:26" ht="15.75" x14ac:dyDescent="0.25">
      <c r="A68" s="22">
        <v>60</v>
      </c>
      <c r="B68" s="27">
        <v>172</v>
      </c>
      <c r="C68" s="34" t="str">
        <f t="shared" si="0"/>
        <v>Skrbek Roman</v>
      </c>
      <c r="D68" s="35" t="str">
        <f t="shared" si="1"/>
        <v>Skrbee team racing</v>
      </c>
      <c r="E68" s="35">
        <v>4</v>
      </c>
      <c r="F68" s="35" t="s">
        <v>717</v>
      </c>
      <c r="G68" s="40">
        <v>1</v>
      </c>
      <c r="X68" s="51">
        <v>166</v>
      </c>
      <c r="Y68" s="52" t="s">
        <v>96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C70" s="34" t="s">
        <v>433</v>
      </c>
      <c r="D70" s="35"/>
      <c r="E70" s="35"/>
      <c r="F70" s="35"/>
      <c r="G70" s="22"/>
      <c r="X70" s="51">
        <v>168</v>
      </c>
      <c r="Y70" s="52" t="s">
        <v>97</v>
      </c>
      <c r="Z70" s="52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441</v>
      </c>
      <c r="Z72" s="52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 t="s">
        <v>288</v>
      </c>
      <c r="Z74" s="52" t="s">
        <v>536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 t="s">
        <v>544</v>
      </c>
      <c r="Z75" s="52" t="s">
        <v>545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 t="s">
        <v>546</v>
      </c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/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98</v>
      </c>
      <c r="Z79" s="52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100</v>
      </c>
      <c r="Z80" s="52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442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102</v>
      </c>
      <c r="Z83" s="52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364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104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105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365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/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366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107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/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108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109</v>
      </c>
      <c r="Z100" s="52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111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112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367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/>
      <c r="Z104" s="52"/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113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 t="s">
        <v>547</v>
      </c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 t="s">
        <v>548</v>
      </c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380</v>
      </c>
      <c r="Z113" s="52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114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115</v>
      </c>
      <c r="Z117" s="52" t="s">
        <v>61</v>
      </c>
    </row>
    <row r="118" spans="1:26" x14ac:dyDescent="0.25">
      <c r="X118" s="51">
        <v>216</v>
      </c>
      <c r="Y118" s="52" t="s">
        <v>549</v>
      </c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116</v>
      </c>
      <c r="Z121" s="52"/>
    </row>
    <row r="122" spans="1:26" x14ac:dyDescent="0.25">
      <c r="X122" s="51">
        <v>220</v>
      </c>
      <c r="Y122" s="52" t="s">
        <v>117</v>
      </c>
      <c r="Z122" s="52" t="s">
        <v>118</v>
      </c>
    </row>
    <row r="123" spans="1:26" x14ac:dyDescent="0.25">
      <c r="X123" s="51">
        <v>221</v>
      </c>
      <c r="Y123" s="52" t="s">
        <v>552</v>
      </c>
      <c r="Z123" s="52"/>
    </row>
    <row r="124" spans="1:26" x14ac:dyDescent="0.25">
      <c r="X124" s="51">
        <v>222</v>
      </c>
      <c r="Y124" s="52" t="s">
        <v>119</v>
      </c>
      <c r="Z124" s="52" t="s">
        <v>120</v>
      </c>
    </row>
    <row r="125" spans="1:26" x14ac:dyDescent="0.25">
      <c r="X125" s="51">
        <v>223</v>
      </c>
      <c r="Y125" s="52" t="s">
        <v>368</v>
      </c>
      <c r="Z125" s="52"/>
    </row>
    <row r="126" spans="1:26" x14ac:dyDescent="0.25">
      <c r="X126" s="51">
        <v>224</v>
      </c>
      <c r="Y126" s="52" t="s">
        <v>369</v>
      </c>
      <c r="Z126" s="52"/>
    </row>
    <row r="127" spans="1:26" x14ac:dyDescent="0.25">
      <c r="X127" s="51">
        <v>225</v>
      </c>
      <c r="Y127" s="52"/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121</v>
      </c>
      <c r="Z129" s="52" t="s">
        <v>25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/>
      <c r="Z131" s="52"/>
    </row>
    <row r="132" spans="24:26" x14ac:dyDescent="0.25">
      <c r="X132" s="51">
        <v>230</v>
      </c>
      <c r="Y132" s="52" t="s">
        <v>122</v>
      </c>
      <c r="Z132" s="52"/>
    </row>
    <row r="133" spans="24:26" x14ac:dyDescent="0.25">
      <c r="X133" s="51">
        <v>231</v>
      </c>
      <c r="Y133" s="52" t="s">
        <v>123</v>
      </c>
      <c r="Z133" s="52"/>
    </row>
    <row r="134" spans="24:26" x14ac:dyDescent="0.25">
      <c r="X134" s="51">
        <v>232</v>
      </c>
      <c r="Y134" s="52" t="s">
        <v>124</v>
      </c>
      <c r="Z134" s="52" t="s">
        <v>61</v>
      </c>
    </row>
    <row r="135" spans="24:26" x14ac:dyDescent="0.25">
      <c r="X135" s="51">
        <v>233</v>
      </c>
      <c r="Y135" s="52" t="s">
        <v>125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126</v>
      </c>
      <c r="Z137" s="52" t="s">
        <v>127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128</v>
      </c>
      <c r="Z139" s="52" t="s">
        <v>129</v>
      </c>
    </row>
    <row r="140" spans="24:26" x14ac:dyDescent="0.25">
      <c r="X140" s="51">
        <v>238</v>
      </c>
      <c r="Y140" s="52" t="s">
        <v>130</v>
      </c>
      <c r="Z140" s="52" t="s">
        <v>131</v>
      </c>
    </row>
    <row r="141" spans="24:26" x14ac:dyDescent="0.25">
      <c r="X141" s="51">
        <v>239</v>
      </c>
      <c r="Y141" s="52" t="s">
        <v>381</v>
      </c>
      <c r="Z141" s="52" t="s">
        <v>131</v>
      </c>
    </row>
    <row r="142" spans="24:26" x14ac:dyDescent="0.25">
      <c r="X142" s="51">
        <v>240</v>
      </c>
      <c r="Y142" s="52" t="s">
        <v>132</v>
      </c>
      <c r="Z142" s="52" t="s">
        <v>133</v>
      </c>
    </row>
    <row r="143" spans="24:26" x14ac:dyDescent="0.25">
      <c r="X143" s="51">
        <v>241</v>
      </c>
      <c r="Y143" s="52" t="s">
        <v>370</v>
      </c>
      <c r="Z143" s="52"/>
    </row>
    <row r="144" spans="24:26" x14ac:dyDescent="0.25">
      <c r="X144" s="51">
        <v>242</v>
      </c>
      <c r="Y144" s="52" t="s">
        <v>550</v>
      </c>
      <c r="Z144" s="52"/>
    </row>
    <row r="145" spans="24:26" x14ac:dyDescent="0.25">
      <c r="X145" s="51">
        <v>243</v>
      </c>
      <c r="Y145" s="52" t="s">
        <v>371</v>
      </c>
      <c r="Z145" s="52" t="s">
        <v>372</v>
      </c>
    </row>
    <row r="146" spans="24:26" x14ac:dyDescent="0.25">
      <c r="X146" s="51">
        <v>244</v>
      </c>
      <c r="Y146" s="52" t="s">
        <v>134</v>
      </c>
      <c r="Z146" s="52"/>
    </row>
    <row r="147" spans="24:26" x14ac:dyDescent="0.25">
      <c r="X147" s="51">
        <v>245</v>
      </c>
      <c r="Y147" s="52" t="s">
        <v>135</v>
      </c>
      <c r="Z147" s="52" t="s">
        <v>101</v>
      </c>
    </row>
    <row r="148" spans="24:26" x14ac:dyDescent="0.25">
      <c r="X148" s="51">
        <v>246</v>
      </c>
      <c r="Y148" s="52" t="s">
        <v>468</v>
      </c>
      <c r="Z148" s="52"/>
    </row>
    <row r="149" spans="24:26" x14ac:dyDescent="0.25">
      <c r="X149" s="51">
        <v>247</v>
      </c>
      <c r="Y149" s="52" t="s">
        <v>136</v>
      </c>
      <c r="Z149" s="52" t="s">
        <v>127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 t="s">
        <v>551</v>
      </c>
      <c r="Z151" s="52" t="s">
        <v>33</v>
      </c>
    </row>
    <row r="152" spans="24:26" x14ac:dyDescent="0.25">
      <c r="X152" s="51">
        <v>250</v>
      </c>
      <c r="Y152" s="52" t="s">
        <v>137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1"/>
  <sheetViews>
    <sheetView topLeftCell="A2" workbookViewId="0">
      <selection activeCell="G3" sqref="G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3">
        <v>251</v>
      </c>
      <c r="Y2" s="54" t="s">
        <v>388</v>
      </c>
      <c r="Z2" s="54" t="s">
        <v>182</v>
      </c>
    </row>
    <row r="3" spans="1:26" ht="18.75" x14ac:dyDescent="0.3">
      <c r="A3" s="24"/>
      <c r="B3" s="26"/>
      <c r="C3" s="2" t="s">
        <v>578</v>
      </c>
      <c r="D3" s="16"/>
      <c r="E3" s="5"/>
      <c r="X3" s="53">
        <v>252</v>
      </c>
      <c r="Y3" s="54" t="s">
        <v>389</v>
      </c>
      <c r="Z3" s="54"/>
    </row>
    <row r="4" spans="1:26" ht="18.75" x14ac:dyDescent="0.3">
      <c r="A4" s="24"/>
      <c r="B4" s="26"/>
      <c r="C4" s="2" t="s">
        <v>579</v>
      </c>
      <c r="D4" s="16"/>
      <c r="E4" s="5"/>
      <c r="X4" s="53">
        <v>253</v>
      </c>
      <c r="Y4" s="54" t="s">
        <v>390</v>
      </c>
      <c r="Z4" s="54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391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392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393</v>
      </c>
      <c r="Z7" s="54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 t="s">
        <v>553</v>
      </c>
      <c r="Z8" s="54"/>
    </row>
    <row r="9" spans="1:26" ht="15.75" x14ac:dyDescent="0.25">
      <c r="A9" s="22">
        <v>1</v>
      </c>
      <c r="B9" s="27">
        <v>342</v>
      </c>
      <c r="C9" s="34" t="str">
        <f>VLOOKUP(B9,X:Z,2,0)</f>
        <v>Duleba Lukáš</v>
      </c>
      <c r="D9" s="35" t="str">
        <f>VLOOKUP(B9,X:Z,3,0)</f>
        <v>Luka racing</v>
      </c>
      <c r="E9" s="35">
        <v>8</v>
      </c>
      <c r="F9" s="35" t="s">
        <v>718</v>
      </c>
      <c r="G9" s="27">
        <v>25</v>
      </c>
      <c r="X9" s="53">
        <v>258</v>
      </c>
      <c r="Y9" s="54" t="s">
        <v>554</v>
      </c>
      <c r="Z9" s="54"/>
    </row>
    <row r="10" spans="1:26" ht="15.75" x14ac:dyDescent="0.25">
      <c r="A10" s="22">
        <v>2</v>
      </c>
      <c r="B10" s="27">
        <v>268</v>
      </c>
      <c r="C10" s="34" t="str">
        <f t="shared" ref="C10:C48" si="0">VLOOKUP(B10,X:Z,2,0)</f>
        <v>Novotný Petr</v>
      </c>
      <c r="D10" s="35" t="str">
        <f t="shared" ref="D10:D48" si="1">VLOOKUP(B10,X:Z,3,0)</f>
        <v>AMK Cihelna</v>
      </c>
      <c r="E10" s="35">
        <v>8</v>
      </c>
      <c r="F10" s="35" t="s">
        <v>719</v>
      </c>
      <c r="G10" s="27">
        <v>22</v>
      </c>
      <c r="X10" s="53">
        <v>259</v>
      </c>
      <c r="Y10" s="54" t="s">
        <v>555</v>
      </c>
      <c r="Z10" s="54"/>
    </row>
    <row r="11" spans="1:26" ht="15.75" x14ac:dyDescent="0.25">
      <c r="A11" s="22">
        <v>3</v>
      </c>
      <c r="B11" s="27">
        <v>330</v>
      </c>
      <c r="C11" s="34" t="str">
        <f t="shared" si="0"/>
        <v>Holec Tomáš</v>
      </c>
      <c r="D11" s="35" t="str">
        <f t="shared" si="1"/>
        <v>Ak Krakonoš Jilemnice</v>
      </c>
      <c r="E11" s="35">
        <v>8</v>
      </c>
      <c r="F11" s="35" t="s">
        <v>720</v>
      </c>
      <c r="G11" s="27">
        <v>20</v>
      </c>
      <c r="X11" s="53">
        <v>260</v>
      </c>
      <c r="Y11" s="54" t="s">
        <v>556</v>
      </c>
      <c r="Z11" s="54"/>
    </row>
    <row r="12" spans="1:26" ht="15.75" x14ac:dyDescent="0.25">
      <c r="A12" s="22">
        <v>4</v>
      </c>
      <c r="B12" s="27">
        <v>362</v>
      </c>
      <c r="C12" s="34" t="str">
        <f t="shared" si="0"/>
        <v>Kučera Lukáš</v>
      </c>
      <c r="D12" s="35" t="str">
        <f t="shared" si="1"/>
        <v>Motorsport Chuchelna</v>
      </c>
      <c r="E12" s="35">
        <v>8</v>
      </c>
      <c r="F12" s="35" t="s">
        <v>721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289</v>
      </c>
      <c r="C13" s="34" t="str">
        <f t="shared" si="0"/>
        <v>Mečíř Petr ml.</v>
      </c>
      <c r="D13" s="35" t="str">
        <f t="shared" si="1"/>
        <v>Motoklub Loukov</v>
      </c>
      <c r="E13" s="35">
        <v>8</v>
      </c>
      <c r="F13" s="35" t="s">
        <v>722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280</v>
      </c>
      <c r="C14" s="34" t="str">
        <f t="shared" si="0"/>
        <v>Voňavka Ondřej</v>
      </c>
      <c r="D14" s="35" t="str">
        <f t="shared" si="1"/>
        <v>DR.K.Racing team</v>
      </c>
      <c r="E14" s="35">
        <v>8</v>
      </c>
      <c r="F14" s="35" t="s">
        <v>723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303</v>
      </c>
      <c r="C15" s="34" t="str">
        <f t="shared" si="0"/>
        <v>Havlík Jan</v>
      </c>
      <c r="D15" s="35" t="str">
        <f t="shared" si="1"/>
        <v>MX Team Zvole</v>
      </c>
      <c r="E15" s="35">
        <v>7</v>
      </c>
      <c r="F15" s="35" t="s">
        <v>724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300</v>
      </c>
      <c r="C16" s="34" t="str">
        <f t="shared" si="0"/>
        <v>Prkno Jan</v>
      </c>
      <c r="D16" s="35" t="str">
        <f t="shared" si="1"/>
        <v>Enduro Hrádek nad Nisou</v>
      </c>
      <c r="E16" s="35">
        <v>7</v>
      </c>
      <c r="F16" s="35" t="s">
        <v>725</v>
      </c>
      <c r="G16" s="27">
        <v>13</v>
      </c>
      <c r="X16" s="53">
        <v>265</v>
      </c>
      <c r="Y16" s="54"/>
      <c r="Z16" s="54"/>
    </row>
    <row r="17" spans="1:26" ht="15.75" x14ac:dyDescent="0.25">
      <c r="A17" s="22">
        <v>9</v>
      </c>
      <c r="B17" s="27">
        <v>277</v>
      </c>
      <c r="C17" s="34" t="str">
        <f t="shared" si="0"/>
        <v>Hanuš Radek</v>
      </c>
      <c r="D17" s="35" t="str">
        <f t="shared" si="1"/>
        <v>Motoklub Loukov</v>
      </c>
      <c r="E17" s="35">
        <v>7</v>
      </c>
      <c r="F17" s="35" t="s">
        <v>726</v>
      </c>
      <c r="G17" s="27">
        <v>12</v>
      </c>
      <c r="X17" s="53">
        <v>266</v>
      </c>
      <c r="Y17" s="54"/>
      <c r="Z17" s="54"/>
    </row>
    <row r="18" spans="1:26" ht="15.75" x14ac:dyDescent="0.25">
      <c r="A18" s="22">
        <v>10</v>
      </c>
      <c r="B18" s="27">
        <v>257</v>
      </c>
      <c r="C18" s="34" t="str">
        <f t="shared" si="0"/>
        <v>Čermák Petr</v>
      </c>
      <c r="D18" s="35"/>
      <c r="E18" s="35">
        <v>7</v>
      </c>
      <c r="F18" s="35" t="s">
        <v>727</v>
      </c>
      <c r="G18" s="27">
        <v>11</v>
      </c>
      <c r="X18" s="53">
        <v>267</v>
      </c>
      <c r="Y18" s="54"/>
      <c r="Z18" s="54"/>
    </row>
    <row r="19" spans="1:26" ht="15.75" x14ac:dyDescent="0.25">
      <c r="A19" s="22">
        <v>11</v>
      </c>
      <c r="B19" s="27">
        <v>370</v>
      </c>
      <c r="C19" s="34" t="str">
        <f t="shared" si="0"/>
        <v>Baďura Martin</v>
      </c>
      <c r="D19" s="35"/>
      <c r="E19" s="35">
        <v>7</v>
      </c>
      <c r="F19" s="35" t="s">
        <v>728</v>
      </c>
      <c r="G19" s="27">
        <v>10</v>
      </c>
      <c r="X19" s="53">
        <v>268</v>
      </c>
      <c r="Y19" s="54" t="s">
        <v>138</v>
      </c>
      <c r="Z19" s="54" t="s">
        <v>139</v>
      </c>
    </row>
    <row r="20" spans="1:26" ht="15.75" x14ac:dyDescent="0.25">
      <c r="A20" s="22">
        <v>12</v>
      </c>
      <c r="B20" s="27">
        <v>279</v>
      </c>
      <c r="C20" s="34" t="str">
        <f t="shared" si="0"/>
        <v>Studnička Václav</v>
      </c>
      <c r="D20" s="35" t="str">
        <f t="shared" si="1"/>
        <v>Enduro klub Semily</v>
      </c>
      <c r="E20" s="35">
        <v>7</v>
      </c>
      <c r="F20" s="35" t="s">
        <v>729</v>
      </c>
      <c r="G20" s="27">
        <v>9</v>
      </c>
      <c r="X20" s="53">
        <v>269</v>
      </c>
      <c r="Y20" s="54" t="s">
        <v>140</v>
      </c>
      <c r="Z20" s="54" t="s">
        <v>33</v>
      </c>
    </row>
    <row r="21" spans="1:26" ht="15.75" x14ac:dyDescent="0.25">
      <c r="A21" s="22">
        <v>13</v>
      </c>
      <c r="B21" s="27">
        <v>297</v>
      </c>
      <c r="C21" s="34" t="str">
        <f t="shared" si="0"/>
        <v>Polišenský Luboš</v>
      </c>
      <c r="D21" s="35"/>
      <c r="E21" s="35">
        <v>7</v>
      </c>
      <c r="F21" s="35" t="s">
        <v>730</v>
      </c>
      <c r="G21" s="27">
        <v>8</v>
      </c>
      <c r="X21" s="53">
        <v>270</v>
      </c>
      <c r="Y21" s="54" t="s">
        <v>141</v>
      </c>
      <c r="Z21" s="54"/>
    </row>
    <row r="22" spans="1:26" ht="15.75" x14ac:dyDescent="0.25">
      <c r="A22" s="22">
        <v>14</v>
      </c>
      <c r="B22" s="27">
        <v>363</v>
      </c>
      <c r="C22" s="34" t="str">
        <f t="shared" si="0"/>
        <v>Hlava Zbyněk ml.</v>
      </c>
      <c r="D22" s="35" t="str">
        <f t="shared" si="1"/>
        <v>Motoklub Loukov</v>
      </c>
      <c r="E22" s="35">
        <v>7</v>
      </c>
      <c r="F22" s="35" t="s">
        <v>731</v>
      </c>
      <c r="G22" s="27">
        <v>7</v>
      </c>
      <c r="X22" s="53">
        <v>271</v>
      </c>
      <c r="Y22" s="54" t="s">
        <v>394</v>
      </c>
      <c r="Z22" s="54"/>
    </row>
    <row r="23" spans="1:26" ht="15.75" x14ac:dyDescent="0.25">
      <c r="A23" s="22">
        <v>15</v>
      </c>
      <c r="B23" s="27">
        <v>259</v>
      </c>
      <c r="C23" s="34" t="str">
        <f t="shared" si="0"/>
        <v>Lupek Ondřej</v>
      </c>
      <c r="D23" s="35"/>
      <c r="E23" s="35">
        <v>7</v>
      </c>
      <c r="F23" s="35" t="s">
        <v>732</v>
      </c>
      <c r="G23" s="27">
        <v>6</v>
      </c>
      <c r="X23" s="53">
        <v>272</v>
      </c>
      <c r="Y23" s="54"/>
      <c r="Z23" s="54"/>
    </row>
    <row r="24" spans="1:26" ht="15.75" x14ac:dyDescent="0.25">
      <c r="A24" s="22">
        <v>16</v>
      </c>
      <c r="B24" s="27">
        <v>253</v>
      </c>
      <c r="C24" s="34" t="str">
        <f t="shared" si="0"/>
        <v>Bubeník Ladislav</v>
      </c>
      <c r="D24" s="35" t="str">
        <f t="shared" si="1"/>
        <v>Motoklub Loukov</v>
      </c>
      <c r="E24" s="35">
        <v>7</v>
      </c>
      <c r="F24" s="35" t="s">
        <v>733</v>
      </c>
      <c r="G24" s="27">
        <v>5</v>
      </c>
      <c r="X24" s="53">
        <v>273</v>
      </c>
      <c r="Y24" s="54" t="s">
        <v>142</v>
      </c>
      <c r="Z24" s="54" t="s">
        <v>118</v>
      </c>
    </row>
    <row r="25" spans="1:26" ht="15.75" x14ac:dyDescent="0.25">
      <c r="A25" s="22">
        <v>17</v>
      </c>
      <c r="B25" s="27">
        <v>384</v>
      </c>
      <c r="C25" s="34" t="str">
        <f t="shared" si="0"/>
        <v>Josef Matyáš</v>
      </c>
      <c r="D25" s="35" t="str">
        <f t="shared" si="1"/>
        <v>Enduro Tučapy</v>
      </c>
      <c r="E25" s="35">
        <v>7</v>
      </c>
      <c r="F25" s="35" t="s">
        <v>734</v>
      </c>
      <c r="G25" s="27">
        <v>4</v>
      </c>
      <c r="X25" s="53">
        <v>274</v>
      </c>
      <c r="Y25" s="54" t="s">
        <v>557</v>
      </c>
      <c r="Z25" s="54" t="s">
        <v>558</v>
      </c>
    </row>
    <row r="26" spans="1:26" ht="15.75" x14ac:dyDescent="0.25">
      <c r="A26" s="22">
        <v>18</v>
      </c>
      <c r="B26" s="27">
        <v>324</v>
      </c>
      <c r="C26" s="34" t="str">
        <f t="shared" si="0"/>
        <v>Hlava Jiří</v>
      </c>
      <c r="D26" s="35"/>
      <c r="E26" s="35">
        <v>7</v>
      </c>
      <c r="F26" s="35" t="s">
        <v>735</v>
      </c>
      <c r="G26" s="27">
        <v>3</v>
      </c>
      <c r="X26" s="53">
        <v>275</v>
      </c>
      <c r="Y26" s="54"/>
      <c r="Z26" s="54"/>
    </row>
    <row r="27" spans="1:26" ht="15.75" x14ac:dyDescent="0.25">
      <c r="A27" s="22">
        <v>19</v>
      </c>
      <c r="B27" s="27">
        <v>313</v>
      </c>
      <c r="C27" s="34" t="str">
        <f t="shared" si="0"/>
        <v>Vopálka Jiří</v>
      </c>
      <c r="D27" s="35" t="str">
        <f t="shared" si="1"/>
        <v>Motoklub Vysoké n./Jiz.</v>
      </c>
      <c r="E27" s="35">
        <v>7</v>
      </c>
      <c r="F27" s="35" t="s">
        <v>736</v>
      </c>
      <c r="G27" s="27">
        <v>2</v>
      </c>
      <c r="X27" s="53">
        <v>276</v>
      </c>
      <c r="Y27" s="54"/>
      <c r="Z27" s="54"/>
    </row>
    <row r="28" spans="1:26" ht="15.75" x14ac:dyDescent="0.25">
      <c r="A28" s="22">
        <v>20</v>
      </c>
      <c r="B28" s="27">
        <v>307</v>
      </c>
      <c r="C28" s="34" t="str">
        <f t="shared" si="0"/>
        <v xml:space="preserve">Nýdrle Vítězslav </v>
      </c>
      <c r="D28" s="35"/>
      <c r="E28" s="35">
        <v>7</v>
      </c>
      <c r="F28" s="35" t="s">
        <v>737</v>
      </c>
      <c r="G28" s="27">
        <v>1</v>
      </c>
      <c r="X28" s="53">
        <v>277</v>
      </c>
      <c r="Y28" s="54" t="s">
        <v>143</v>
      </c>
      <c r="Z28" s="54" t="s">
        <v>33</v>
      </c>
    </row>
    <row r="29" spans="1:26" ht="15.75" x14ac:dyDescent="0.25">
      <c r="A29" s="22">
        <v>21</v>
      </c>
      <c r="B29" s="27">
        <v>314</v>
      </c>
      <c r="C29" s="34" t="str">
        <f t="shared" si="0"/>
        <v>Kireev Mikhail</v>
      </c>
      <c r="D29" s="35"/>
      <c r="E29" s="35">
        <v>7</v>
      </c>
      <c r="F29" s="35" t="s">
        <v>738</v>
      </c>
      <c r="G29" s="27">
        <v>1</v>
      </c>
      <c r="X29" s="53">
        <v>278</v>
      </c>
      <c r="Y29" s="54"/>
      <c r="Z29" s="54"/>
    </row>
    <row r="30" spans="1:26" ht="15.75" x14ac:dyDescent="0.25">
      <c r="A30" s="22">
        <v>22</v>
      </c>
      <c r="B30" s="27">
        <v>335</v>
      </c>
      <c r="C30" s="34" t="str">
        <f t="shared" si="0"/>
        <v>Lochman Lukáš</v>
      </c>
      <c r="D30" s="35"/>
      <c r="E30" s="35">
        <v>7</v>
      </c>
      <c r="F30" s="35" t="s">
        <v>739</v>
      </c>
      <c r="G30" s="27">
        <v>1</v>
      </c>
      <c r="X30" s="53">
        <v>279</v>
      </c>
      <c r="Y30" s="54" t="s">
        <v>144</v>
      </c>
      <c r="Z30" s="54" t="s">
        <v>25</v>
      </c>
    </row>
    <row r="31" spans="1:26" ht="15.75" x14ac:dyDescent="0.25">
      <c r="A31" s="22">
        <v>23</v>
      </c>
      <c r="B31" s="27">
        <v>273</v>
      </c>
      <c r="C31" s="34" t="str">
        <f t="shared" si="0"/>
        <v>Hlaváč Jan</v>
      </c>
      <c r="D31" s="35" t="str">
        <f t="shared" si="1"/>
        <v>RS Vision</v>
      </c>
      <c r="E31" s="35">
        <v>7</v>
      </c>
      <c r="F31" s="35" t="s">
        <v>740</v>
      </c>
      <c r="G31" s="27">
        <v>1</v>
      </c>
      <c r="X31" s="53">
        <v>280</v>
      </c>
      <c r="Y31" s="54" t="s">
        <v>145</v>
      </c>
      <c r="Z31" s="54" t="s">
        <v>146</v>
      </c>
    </row>
    <row r="32" spans="1:26" ht="15.75" x14ac:dyDescent="0.25">
      <c r="A32" s="22">
        <v>24</v>
      </c>
      <c r="B32" s="27">
        <v>333</v>
      </c>
      <c r="C32" s="34" t="str">
        <f t="shared" si="0"/>
        <v>Kazda Lukáš</v>
      </c>
      <c r="D32" s="35"/>
      <c r="E32" s="35">
        <v>7</v>
      </c>
      <c r="F32" s="35" t="s">
        <v>741</v>
      </c>
      <c r="G32" s="27">
        <v>1</v>
      </c>
      <c r="X32" s="53">
        <v>281</v>
      </c>
      <c r="Y32" s="54"/>
      <c r="Z32" s="54"/>
    </row>
    <row r="33" spans="1:26" ht="15.75" x14ac:dyDescent="0.25">
      <c r="A33" s="22">
        <v>25</v>
      </c>
      <c r="B33" s="27">
        <v>311</v>
      </c>
      <c r="C33" s="34" t="str">
        <f t="shared" si="0"/>
        <v>Šimek Robin</v>
      </c>
      <c r="D33" s="35"/>
      <c r="E33" s="35">
        <v>7</v>
      </c>
      <c r="F33" s="35" t="s">
        <v>742</v>
      </c>
      <c r="G33" s="27">
        <v>1</v>
      </c>
      <c r="X33" s="53">
        <v>282</v>
      </c>
      <c r="Y33" s="54" t="s">
        <v>147</v>
      </c>
      <c r="Z33" s="54" t="s">
        <v>148</v>
      </c>
    </row>
    <row r="34" spans="1:26" ht="15.75" x14ac:dyDescent="0.25">
      <c r="A34" s="22">
        <v>26</v>
      </c>
      <c r="B34" s="27">
        <v>389</v>
      </c>
      <c r="C34" s="34" t="str">
        <f t="shared" si="0"/>
        <v>Pelda Josef</v>
      </c>
      <c r="D34" s="35" t="str">
        <f t="shared" si="1"/>
        <v>Divočáci racing team</v>
      </c>
      <c r="E34" s="35">
        <v>7</v>
      </c>
      <c r="F34" s="35" t="s">
        <v>743</v>
      </c>
      <c r="G34" s="27">
        <v>1</v>
      </c>
      <c r="X34" s="53">
        <v>283</v>
      </c>
      <c r="Y34" s="54"/>
      <c r="Z34" s="54"/>
    </row>
    <row r="35" spans="1:26" ht="15.75" x14ac:dyDescent="0.25">
      <c r="A35" s="22">
        <v>27</v>
      </c>
      <c r="B35" s="27">
        <v>251</v>
      </c>
      <c r="C35" s="34" t="str">
        <f t="shared" si="0"/>
        <v>Nosek Tomáš</v>
      </c>
      <c r="D35" s="35" t="str">
        <f t="shared" si="1"/>
        <v>Enduro Martinice</v>
      </c>
      <c r="E35" s="35">
        <v>7</v>
      </c>
      <c r="F35" s="35" t="s">
        <v>744</v>
      </c>
      <c r="G35" s="27">
        <v>1</v>
      </c>
      <c r="X35" s="53">
        <v>284</v>
      </c>
      <c r="Y35" s="54" t="s">
        <v>559</v>
      </c>
      <c r="Z35" s="54" t="s">
        <v>319</v>
      </c>
    </row>
    <row r="36" spans="1:26" ht="15.75" x14ac:dyDescent="0.25">
      <c r="A36" s="22">
        <v>28</v>
      </c>
      <c r="B36" s="27">
        <v>255</v>
      </c>
      <c r="C36" s="34" t="str">
        <f t="shared" si="0"/>
        <v>Hartych Martin</v>
      </c>
      <c r="D36" s="35"/>
      <c r="E36" s="35">
        <v>7</v>
      </c>
      <c r="F36" s="35" t="s">
        <v>745</v>
      </c>
      <c r="G36" s="27">
        <v>1</v>
      </c>
      <c r="X36" s="53">
        <v>285</v>
      </c>
      <c r="Y36" s="54"/>
      <c r="Z36" s="54"/>
    </row>
    <row r="37" spans="1:26" ht="15.75" x14ac:dyDescent="0.25">
      <c r="A37" s="22">
        <v>29</v>
      </c>
      <c r="B37" s="27">
        <v>373</v>
      </c>
      <c r="C37" s="34" t="str">
        <f t="shared" si="0"/>
        <v>Kuthan Tomáš</v>
      </c>
      <c r="D37" s="35" t="str">
        <f t="shared" si="1"/>
        <v>Mačetascrew</v>
      </c>
      <c r="E37" s="35">
        <v>7</v>
      </c>
      <c r="F37" s="35" t="s">
        <v>746</v>
      </c>
      <c r="G37" s="27">
        <v>1</v>
      </c>
      <c r="X37" s="53">
        <v>286</v>
      </c>
      <c r="Y37" s="54"/>
      <c r="Z37" s="54"/>
    </row>
    <row r="38" spans="1:26" ht="15.75" x14ac:dyDescent="0.25">
      <c r="A38" s="22">
        <v>30</v>
      </c>
      <c r="B38" s="27">
        <v>399</v>
      </c>
      <c r="C38" s="34" t="str">
        <f t="shared" si="0"/>
        <v>Těšínský Radek</v>
      </c>
      <c r="D38" s="35" t="str">
        <f t="shared" si="1"/>
        <v>RS Vision</v>
      </c>
      <c r="E38" s="35">
        <v>7</v>
      </c>
      <c r="F38" s="35" t="s">
        <v>747</v>
      </c>
      <c r="G38" s="27">
        <v>1</v>
      </c>
      <c r="X38" s="53">
        <v>287</v>
      </c>
      <c r="Y38" s="54"/>
      <c r="Z38" s="54"/>
    </row>
    <row r="39" spans="1:26" ht="15.75" x14ac:dyDescent="0.25">
      <c r="A39" s="22">
        <v>31</v>
      </c>
      <c r="B39" s="27">
        <v>302</v>
      </c>
      <c r="C39" s="34" t="str">
        <f t="shared" si="0"/>
        <v>Šimek Martin</v>
      </c>
      <c r="D39" s="35"/>
      <c r="E39" s="35">
        <v>7</v>
      </c>
      <c r="F39" s="35" t="s">
        <v>748</v>
      </c>
      <c r="G39" s="27">
        <v>1</v>
      </c>
      <c r="X39" s="53">
        <v>288</v>
      </c>
      <c r="Y39" s="54"/>
      <c r="Z39" s="54"/>
    </row>
    <row r="40" spans="1:26" ht="15.75" x14ac:dyDescent="0.25">
      <c r="A40" s="22">
        <v>32</v>
      </c>
      <c r="B40" s="27">
        <v>326</v>
      </c>
      <c r="C40" s="34" t="str">
        <f t="shared" si="0"/>
        <v>Borek Jan</v>
      </c>
      <c r="D40" s="35"/>
      <c r="E40" s="35">
        <v>7</v>
      </c>
      <c r="F40" s="35" t="s">
        <v>749</v>
      </c>
      <c r="G40" s="27">
        <v>1</v>
      </c>
      <c r="X40" s="53">
        <v>289</v>
      </c>
      <c r="Y40" s="54" t="s">
        <v>149</v>
      </c>
      <c r="Z40" s="54" t="s">
        <v>33</v>
      </c>
    </row>
    <row r="41" spans="1:26" ht="15.75" x14ac:dyDescent="0.25">
      <c r="A41" s="22">
        <v>33</v>
      </c>
      <c r="B41" s="27">
        <v>388</v>
      </c>
      <c r="C41" s="34" t="str">
        <f t="shared" si="0"/>
        <v>Hubený Petr</v>
      </c>
      <c r="D41" s="35" t="str">
        <f t="shared" si="1"/>
        <v>Moto Hora</v>
      </c>
      <c r="E41" s="35">
        <v>6</v>
      </c>
      <c r="F41" s="35" t="s">
        <v>750</v>
      </c>
      <c r="G41" s="27">
        <v>1</v>
      </c>
      <c r="X41" s="53">
        <v>290</v>
      </c>
      <c r="Y41" s="54"/>
      <c r="Z41" s="54"/>
    </row>
    <row r="42" spans="1:26" ht="15.75" x14ac:dyDescent="0.25">
      <c r="A42" s="22">
        <v>34</v>
      </c>
      <c r="B42" s="27">
        <v>315</v>
      </c>
      <c r="C42" s="34" t="str">
        <f t="shared" si="0"/>
        <v>Mikšík Radim</v>
      </c>
      <c r="D42" s="35"/>
      <c r="E42" s="35">
        <v>6</v>
      </c>
      <c r="F42" s="35" t="s">
        <v>751</v>
      </c>
      <c r="G42" s="27">
        <v>1</v>
      </c>
      <c r="X42" s="53">
        <v>291</v>
      </c>
      <c r="Y42" s="54"/>
      <c r="Z42" s="54"/>
    </row>
    <row r="43" spans="1:26" ht="15.75" x14ac:dyDescent="0.25">
      <c r="A43" s="22">
        <v>35</v>
      </c>
      <c r="B43" s="27">
        <v>296</v>
      </c>
      <c r="C43" s="34" t="str">
        <f t="shared" si="0"/>
        <v>Škoda Martin</v>
      </c>
      <c r="D43" s="35"/>
      <c r="E43" s="35">
        <v>6</v>
      </c>
      <c r="F43" s="35" t="s">
        <v>752</v>
      </c>
      <c r="G43" s="27">
        <v>1</v>
      </c>
      <c r="X43" s="53">
        <v>292</v>
      </c>
      <c r="Y43" s="54" t="s">
        <v>150</v>
      </c>
      <c r="Z43" s="54" t="s">
        <v>148</v>
      </c>
    </row>
    <row r="44" spans="1:26" ht="15.75" x14ac:dyDescent="0.25">
      <c r="A44" s="22">
        <v>36</v>
      </c>
      <c r="B44" s="27">
        <v>292</v>
      </c>
      <c r="C44" s="34" t="str">
        <f t="shared" si="0"/>
        <v>Sekotová Petra</v>
      </c>
      <c r="D44" s="35" t="str">
        <f t="shared" si="1"/>
        <v>Beta enduro team</v>
      </c>
      <c r="E44" s="35">
        <v>6</v>
      </c>
      <c r="F44" s="35" t="s">
        <v>753</v>
      </c>
      <c r="G44" s="27">
        <v>1</v>
      </c>
      <c r="X44" s="53">
        <v>293</v>
      </c>
      <c r="Y44" s="54"/>
      <c r="Z44" s="54"/>
    </row>
    <row r="45" spans="1:26" ht="15.75" x14ac:dyDescent="0.25">
      <c r="A45" s="22">
        <v>37</v>
      </c>
      <c r="B45" s="27">
        <v>377</v>
      </c>
      <c r="C45" s="34" t="str">
        <f t="shared" si="0"/>
        <v>Chudoba Petr</v>
      </c>
      <c r="D45" s="35" t="str">
        <f t="shared" si="1"/>
        <v>Beta enduro team</v>
      </c>
      <c r="E45" s="35">
        <v>6</v>
      </c>
      <c r="F45" s="35" t="s">
        <v>754</v>
      </c>
      <c r="G45" s="27">
        <v>1</v>
      </c>
      <c r="X45" s="53">
        <v>294</v>
      </c>
      <c r="Y45" s="54"/>
      <c r="Z45" s="54"/>
    </row>
    <row r="46" spans="1:26" ht="15.75" x14ac:dyDescent="0.25">
      <c r="A46" s="22">
        <v>38</v>
      </c>
      <c r="B46" s="27">
        <v>284</v>
      </c>
      <c r="C46" s="34" t="str">
        <f t="shared" si="0"/>
        <v>Zeman Jiří</v>
      </c>
      <c r="D46" s="35" t="str">
        <f t="shared" si="1"/>
        <v>Enduroklub Semily</v>
      </c>
      <c r="E46" s="35">
        <v>5</v>
      </c>
      <c r="F46" s="35" t="s">
        <v>755</v>
      </c>
      <c r="G46" s="27">
        <v>1</v>
      </c>
      <c r="X46" s="53">
        <v>295</v>
      </c>
      <c r="Y46" s="54"/>
      <c r="Z46" s="54"/>
    </row>
    <row r="47" spans="1:26" ht="15.75" x14ac:dyDescent="0.25">
      <c r="A47" s="22"/>
      <c r="B47" s="27">
        <v>366</v>
      </c>
      <c r="C47" s="34" t="str">
        <f t="shared" si="0"/>
        <v>Biksadský Tomáš</v>
      </c>
      <c r="D47" s="35"/>
      <c r="E47" s="35" t="s">
        <v>434</v>
      </c>
      <c r="F47" s="35"/>
      <c r="G47" s="39" t="s">
        <v>434</v>
      </c>
      <c r="X47" s="53">
        <v>296</v>
      </c>
      <c r="Y47" s="54" t="s">
        <v>382</v>
      </c>
      <c r="Z47" s="54"/>
    </row>
    <row r="48" spans="1:26" ht="15.75" x14ac:dyDescent="0.25">
      <c r="A48" s="22"/>
      <c r="B48" s="27">
        <v>282</v>
      </c>
      <c r="C48" s="34" t="str">
        <f t="shared" si="0"/>
        <v>Sál Jan</v>
      </c>
      <c r="D48" s="35" t="str">
        <f t="shared" si="1"/>
        <v>Beta enduro team</v>
      </c>
      <c r="E48" s="35" t="s">
        <v>434</v>
      </c>
      <c r="F48" s="35"/>
      <c r="G48" s="39" t="s">
        <v>434</v>
      </c>
      <c r="X48" s="53">
        <v>297</v>
      </c>
      <c r="Y48" s="54" t="s">
        <v>560</v>
      </c>
      <c r="Z48" s="54"/>
    </row>
    <row r="49" spans="1:26" ht="15.75" x14ac:dyDescent="0.25">
      <c r="A49" s="22"/>
      <c r="B49" s="27"/>
      <c r="C49" s="34"/>
      <c r="D49" s="35"/>
      <c r="E49" s="34"/>
      <c r="F49" s="34"/>
      <c r="G49" s="39"/>
      <c r="X49" s="53">
        <v>298</v>
      </c>
      <c r="Y49" s="54"/>
      <c r="Z49" s="54"/>
    </row>
    <row r="50" spans="1:26" ht="15.75" x14ac:dyDescent="0.25">
      <c r="A50" s="22"/>
      <c r="B50" s="27"/>
      <c r="C50" s="34" t="s">
        <v>433</v>
      </c>
      <c r="D50" s="35"/>
      <c r="E50" s="34"/>
      <c r="F50" s="34"/>
      <c r="G50" s="22"/>
      <c r="X50" s="53">
        <v>299</v>
      </c>
      <c r="Y50" s="54" t="s">
        <v>395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151</v>
      </c>
      <c r="Z51" s="54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152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383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153</v>
      </c>
      <c r="Z54" s="54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 t="s">
        <v>561</v>
      </c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155</v>
      </c>
      <c r="Z61" s="54"/>
    </row>
    <row r="62" spans="1:26" x14ac:dyDescent="0.25">
      <c r="X62" s="53">
        <v>311</v>
      </c>
      <c r="Y62" s="54" t="s">
        <v>156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157</v>
      </c>
      <c r="Z64" s="54" t="s">
        <v>61</v>
      </c>
    </row>
    <row r="65" spans="24:26" x14ac:dyDescent="0.25">
      <c r="X65" s="53">
        <v>314</v>
      </c>
      <c r="Y65" s="54" t="s">
        <v>158</v>
      </c>
      <c r="Z65" s="54"/>
    </row>
    <row r="66" spans="24:26" x14ac:dyDescent="0.25">
      <c r="X66" s="53">
        <v>315</v>
      </c>
      <c r="Y66" s="54" t="s">
        <v>470</v>
      </c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396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 t="s">
        <v>119</v>
      </c>
      <c r="Z73" s="54" t="s">
        <v>120</v>
      </c>
    </row>
    <row r="74" spans="24:26" x14ac:dyDescent="0.25">
      <c r="X74" s="53">
        <v>323</v>
      </c>
      <c r="Y74" s="54" t="s">
        <v>159</v>
      </c>
      <c r="Z74" s="54" t="s">
        <v>160</v>
      </c>
    </row>
    <row r="75" spans="24:26" x14ac:dyDescent="0.25">
      <c r="X75" s="53">
        <v>324</v>
      </c>
      <c r="Y75" s="54" t="s">
        <v>161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 t="s">
        <v>562</v>
      </c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/>
      <c r="Z79" s="54"/>
    </row>
    <row r="80" spans="24:26" x14ac:dyDescent="0.25">
      <c r="X80" s="53">
        <v>329</v>
      </c>
      <c r="Y80" s="54" t="s">
        <v>162</v>
      </c>
      <c r="Z80" s="54" t="s">
        <v>61</v>
      </c>
    </row>
    <row r="81" spans="24:26" x14ac:dyDescent="0.25">
      <c r="X81" s="53">
        <v>330</v>
      </c>
      <c r="Y81" s="54" t="s">
        <v>163</v>
      </c>
      <c r="Z81" s="54" t="s">
        <v>164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165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166</v>
      </c>
      <c r="Z86" s="54"/>
    </row>
    <row r="87" spans="24:26" x14ac:dyDescent="0.25">
      <c r="X87" s="53">
        <v>336</v>
      </c>
      <c r="Y87" s="54" t="s">
        <v>156</v>
      </c>
      <c r="Z87" s="54" t="s">
        <v>471</v>
      </c>
    </row>
    <row r="88" spans="24:26" x14ac:dyDescent="0.25">
      <c r="X88" s="53">
        <v>337</v>
      </c>
      <c r="Y88" s="54" t="s">
        <v>397</v>
      </c>
      <c r="Z88" s="56" t="s">
        <v>471</v>
      </c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167</v>
      </c>
      <c r="Z93" s="54" t="s">
        <v>168</v>
      </c>
    </row>
    <row r="94" spans="24:26" x14ac:dyDescent="0.25">
      <c r="X94" s="53">
        <v>343</v>
      </c>
      <c r="Y94" s="54" t="s">
        <v>169</v>
      </c>
      <c r="Z94" s="54" t="s">
        <v>23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384</v>
      </c>
      <c r="Z98" s="54"/>
    </row>
    <row r="99" spans="24:26" x14ac:dyDescent="0.25">
      <c r="X99" s="53">
        <v>348</v>
      </c>
      <c r="Y99" s="54" t="s">
        <v>398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 t="s">
        <v>474</v>
      </c>
      <c r="Z103" s="54"/>
    </row>
    <row r="104" spans="24:26" x14ac:dyDescent="0.25">
      <c r="X104" s="53">
        <v>353</v>
      </c>
      <c r="Y104" s="54"/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/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170</v>
      </c>
      <c r="Z113" s="54" t="s">
        <v>36</v>
      </c>
    </row>
    <row r="114" spans="24:26" x14ac:dyDescent="0.25">
      <c r="X114" s="53">
        <v>363</v>
      </c>
      <c r="Y114" s="54" t="s">
        <v>171</v>
      </c>
      <c r="Z114" s="54" t="s">
        <v>33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 t="s">
        <v>475</v>
      </c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399</v>
      </c>
      <c r="Z120" s="54"/>
    </row>
    <row r="121" spans="24:26" x14ac:dyDescent="0.25">
      <c r="X121" s="53">
        <v>370</v>
      </c>
      <c r="Y121" s="54" t="s">
        <v>385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172</v>
      </c>
      <c r="Z123" s="54" t="s">
        <v>33</v>
      </c>
    </row>
    <row r="124" spans="24:26" x14ac:dyDescent="0.25">
      <c r="X124" s="53">
        <v>373</v>
      </c>
      <c r="Y124" s="54" t="s">
        <v>563</v>
      </c>
      <c r="Z124" s="54" t="s">
        <v>545</v>
      </c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173</v>
      </c>
      <c r="Z126" s="54" t="s">
        <v>27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174</v>
      </c>
      <c r="Z128" s="54" t="s">
        <v>148</v>
      </c>
    </row>
    <row r="129" spans="24:26" x14ac:dyDescent="0.25">
      <c r="X129" s="53">
        <v>378</v>
      </c>
      <c r="Y129" s="54" t="s">
        <v>386</v>
      </c>
      <c r="Z129" s="54" t="s">
        <v>94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175</v>
      </c>
      <c r="Z133" s="54" t="s">
        <v>148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 t="s">
        <v>564</v>
      </c>
      <c r="Z135" s="54" t="s">
        <v>565</v>
      </c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 t="s">
        <v>514</v>
      </c>
      <c r="Z139" s="54" t="s">
        <v>566</v>
      </c>
    </row>
    <row r="140" spans="24:26" x14ac:dyDescent="0.25">
      <c r="X140" s="53">
        <v>389</v>
      </c>
      <c r="Y140" s="54" t="s">
        <v>176</v>
      </c>
      <c r="Z140" s="54" t="s">
        <v>131</v>
      </c>
    </row>
    <row r="141" spans="24:26" x14ac:dyDescent="0.25">
      <c r="X141" s="53">
        <v>390</v>
      </c>
      <c r="Y141" s="54" t="s">
        <v>387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 t="s">
        <v>472</v>
      </c>
      <c r="Z144" s="54" t="s">
        <v>473</v>
      </c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177</v>
      </c>
      <c r="Z148" s="54"/>
    </row>
    <row r="149" spans="24:26" x14ac:dyDescent="0.25">
      <c r="X149" s="53">
        <v>398</v>
      </c>
      <c r="Y149" s="54" t="s">
        <v>178</v>
      </c>
      <c r="Z149" s="54" t="s">
        <v>118</v>
      </c>
    </row>
    <row r="150" spans="24:26" x14ac:dyDescent="0.25">
      <c r="X150" s="53">
        <v>399</v>
      </c>
      <c r="Y150" s="54" t="s">
        <v>179</v>
      </c>
      <c r="Z150" s="54" t="s">
        <v>118</v>
      </c>
    </row>
    <row r="151" spans="24:26" x14ac:dyDescent="0.25">
      <c r="X151" s="53">
        <v>400</v>
      </c>
      <c r="Y151" s="54" t="s">
        <v>180</v>
      </c>
      <c r="Z151" s="54" t="s">
        <v>61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topLeftCell="A2" workbookViewId="0">
      <selection activeCell="J8" sqref="J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578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579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9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18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9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594</v>
      </c>
      <c r="C9" s="34" t="str">
        <f>VLOOKUP(B9,X:Z,2,0)</f>
        <v>Balatka Lukáš</v>
      </c>
      <c r="D9" s="35" t="str">
        <f>VLOOKUP(B9,X:Z,3,0)</f>
        <v>Enduro Martinice</v>
      </c>
      <c r="E9" s="35">
        <v>6</v>
      </c>
      <c r="F9" s="35" t="s">
        <v>601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534</v>
      </c>
      <c r="C10" s="34" t="str">
        <f t="shared" ref="C10:C19" si="0">VLOOKUP(B10,X:Z,2,0)</f>
        <v>Novák Jaroslav</v>
      </c>
      <c r="D10" s="35" t="str">
        <f t="shared" ref="D10:D19" si="1">VLOOKUP(B10,X:Z,3,0)</f>
        <v>SIDUS RT</v>
      </c>
      <c r="E10" s="35">
        <v>6</v>
      </c>
      <c r="F10" s="35" t="s">
        <v>756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540</v>
      </c>
      <c r="C11" s="34" t="str">
        <f t="shared" si="0"/>
        <v>Tomeš Vít</v>
      </c>
      <c r="D11" s="35" t="str">
        <f t="shared" si="1"/>
        <v>Motoklub Vysoké nad Jizerou</v>
      </c>
      <c r="E11" s="35">
        <v>6</v>
      </c>
      <c r="F11" s="35" t="s">
        <v>757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529</v>
      </c>
      <c r="C12" s="34" t="str">
        <f t="shared" si="0"/>
        <v>Novák Antonín</v>
      </c>
      <c r="D12" s="35" t="str">
        <f t="shared" si="1"/>
        <v>SIDUS RT</v>
      </c>
      <c r="E12" s="35">
        <v>6</v>
      </c>
      <c r="F12" s="35" t="s">
        <v>758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577</v>
      </c>
      <c r="C13" s="34" t="str">
        <f t="shared" si="0"/>
        <v>Šikola Ondřej</v>
      </c>
      <c r="D13" s="35" t="str">
        <f t="shared" si="1"/>
        <v>Motoklub Vysoké nad Jizerou</v>
      </c>
      <c r="E13" s="35">
        <v>6</v>
      </c>
      <c r="F13" s="35" t="s">
        <v>759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506</v>
      </c>
      <c r="C14" s="34" t="str">
        <f t="shared" si="0"/>
        <v>Pabiška Josef</v>
      </c>
      <c r="D14" s="35"/>
      <c r="E14" s="35">
        <v>6</v>
      </c>
      <c r="F14" s="35" t="s">
        <v>760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>
        <v>7</v>
      </c>
      <c r="B15" s="27">
        <v>630</v>
      </c>
      <c r="C15" s="34" t="str">
        <f t="shared" si="0"/>
        <v>Plucha Přemysl</v>
      </c>
      <c r="D15" s="35" t="str">
        <f t="shared" si="1"/>
        <v>AK Krakonoš Jilemnice</v>
      </c>
      <c r="E15" s="35">
        <v>6</v>
      </c>
      <c r="F15" s="35" t="s">
        <v>761</v>
      </c>
      <c r="G15" s="27">
        <v>14</v>
      </c>
      <c r="X15" s="37">
        <v>513</v>
      </c>
      <c r="Y15" s="38" t="s">
        <v>307</v>
      </c>
      <c r="Z15" s="38"/>
    </row>
    <row r="16" spans="1:26" ht="15.75" x14ac:dyDescent="0.25">
      <c r="A16" s="22">
        <v>8</v>
      </c>
      <c r="B16" s="27">
        <v>507</v>
      </c>
      <c r="C16" s="34" t="str">
        <f t="shared" si="0"/>
        <v>Vocásek František</v>
      </c>
      <c r="D16" s="35" t="str">
        <f t="shared" si="1"/>
        <v>Motosport Lhotka</v>
      </c>
      <c r="E16" s="35">
        <v>4</v>
      </c>
      <c r="F16" s="35" t="s">
        <v>762</v>
      </c>
      <c r="G16" s="27">
        <v>13</v>
      </c>
      <c r="X16" s="37">
        <v>514</v>
      </c>
      <c r="Y16" s="38"/>
      <c r="Z16" s="38"/>
    </row>
    <row r="17" spans="1:26" ht="15.75" x14ac:dyDescent="0.25">
      <c r="A17" s="22">
        <v>9</v>
      </c>
      <c r="B17" s="27">
        <v>515</v>
      </c>
      <c r="C17" s="34" t="str">
        <f t="shared" si="0"/>
        <v>Kněbort Tomáš</v>
      </c>
      <c r="D17" s="35" t="str">
        <f t="shared" si="1"/>
        <v>Motosport Bozkov</v>
      </c>
      <c r="E17" s="35">
        <v>4</v>
      </c>
      <c r="F17" s="35" t="s">
        <v>763</v>
      </c>
      <c r="G17" s="27">
        <v>12</v>
      </c>
      <c r="X17" s="37">
        <v>515</v>
      </c>
      <c r="Y17" s="38" t="s">
        <v>308</v>
      </c>
      <c r="Z17" s="38" t="s">
        <v>41</v>
      </c>
    </row>
    <row r="18" spans="1:26" ht="15.75" x14ac:dyDescent="0.25">
      <c r="A18" s="22">
        <v>10</v>
      </c>
      <c r="B18" s="27">
        <v>591</v>
      </c>
      <c r="C18" s="34" t="str">
        <f t="shared" si="0"/>
        <v>Albrecht Miroslav</v>
      </c>
      <c r="D18" s="35" t="str">
        <f t="shared" si="1"/>
        <v>Enduroklub Mšeno</v>
      </c>
      <c r="E18" s="35">
        <v>4</v>
      </c>
      <c r="F18" s="35" t="s">
        <v>764</v>
      </c>
      <c r="G18" s="27">
        <v>11</v>
      </c>
      <c r="X18" s="37">
        <v>516</v>
      </c>
      <c r="Y18" s="38"/>
      <c r="Z18" s="38"/>
    </row>
    <row r="19" spans="1:26" ht="15.75" x14ac:dyDescent="0.25">
      <c r="A19" s="22">
        <v>11</v>
      </c>
      <c r="B19" s="27">
        <v>555</v>
      </c>
      <c r="C19" s="34" t="str">
        <f t="shared" si="0"/>
        <v>Maleček Šimon</v>
      </c>
      <c r="D19" s="35" t="str">
        <f t="shared" si="1"/>
        <v>Motoklub Loukov</v>
      </c>
      <c r="E19" s="35">
        <v>3</v>
      </c>
      <c r="F19" s="35" t="s">
        <v>765</v>
      </c>
      <c r="G19" s="27">
        <v>10</v>
      </c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5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5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5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5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5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5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5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5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5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5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5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5"/>
      <c r="G31" s="27"/>
      <c r="X31" s="37">
        <v>529</v>
      </c>
      <c r="Y31" s="38" t="s">
        <v>567</v>
      </c>
      <c r="Z31" s="38" t="s">
        <v>568</v>
      </c>
    </row>
    <row r="32" spans="1:26" ht="15.75" x14ac:dyDescent="0.25">
      <c r="A32" s="22"/>
      <c r="B32" s="27"/>
      <c r="C32" s="34"/>
      <c r="D32" s="35"/>
      <c r="E32" s="34"/>
      <c r="F32" s="35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5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5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5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5"/>
      <c r="G36" s="27"/>
      <c r="X36" s="37">
        <v>534</v>
      </c>
      <c r="Y36" s="38" t="s">
        <v>569</v>
      </c>
      <c r="Z36" s="38" t="s">
        <v>568</v>
      </c>
    </row>
    <row r="37" spans="1:26" ht="15.75" x14ac:dyDescent="0.25">
      <c r="A37" s="22"/>
      <c r="B37" s="27"/>
      <c r="C37" s="34"/>
      <c r="D37" s="35"/>
      <c r="E37" s="34"/>
      <c r="F37" s="35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5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5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5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5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5"/>
      <c r="G42" s="22"/>
      <c r="X42" s="37">
        <v>540</v>
      </c>
      <c r="Y42" s="38" t="s">
        <v>476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5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5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5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5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5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5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5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5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5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5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5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5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5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5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570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77A4F-0845-4B11-907B-1E4BC5A22606}">
  <dimension ref="A1:Z103"/>
  <sheetViews>
    <sheetView topLeftCell="A6" workbookViewId="0">
      <selection activeCell="I12" sqref="I12"/>
    </sheetView>
  </sheetViews>
  <sheetFormatPr defaultRowHeight="15" x14ac:dyDescent="0.25"/>
  <cols>
    <col min="2" max="2" width="17.5703125" customWidth="1"/>
    <col min="3" max="3" width="22.28515625" customWidth="1"/>
    <col min="4" max="4" width="34.7109375" customWidth="1"/>
    <col min="25" max="25" width="20.140625" customWidth="1"/>
    <col min="26" max="26" width="27.710937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55">
        <v>1</v>
      </c>
      <c r="Y2" s="56"/>
      <c r="Z2" s="56"/>
    </row>
    <row r="3" spans="1:26" ht="18.75" x14ac:dyDescent="0.3">
      <c r="A3" s="24"/>
      <c r="B3" s="26"/>
      <c r="C3" s="2" t="s">
        <v>578</v>
      </c>
      <c r="D3" s="16"/>
      <c r="E3" s="21"/>
      <c r="X3" s="55">
        <v>2</v>
      </c>
      <c r="Y3" s="56" t="s">
        <v>173</v>
      </c>
      <c r="Z3" s="56" t="s">
        <v>439</v>
      </c>
    </row>
    <row r="4" spans="1:26" ht="18.75" x14ac:dyDescent="0.3">
      <c r="A4" s="24"/>
      <c r="B4" s="26"/>
      <c r="C4" s="2" t="s">
        <v>579</v>
      </c>
      <c r="D4" s="16"/>
      <c r="E4" s="21"/>
      <c r="X4" s="55">
        <v>3</v>
      </c>
      <c r="Y4" s="56"/>
      <c r="Z4" s="56"/>
    </row>
    <row r="5" spans="1:26" ht="15.75" x14ac:dyDescent="0.25">
      <c r="A5" s="22"/>
      <c r="B5" s="27"/>
      <c r="C5" s="7"/>
      <c r="D5" s="9"/>
      <c r="E5" s="22"/>
      <c r="X5" s="55">
        <v>4</v>
      </c>
      <c r="Y5" s="56"/>
      <c r="Z5" s="56"/>
    </row>
    <row r="6" spans="1:26" ht="21" x14ac:dyDescent="0.35">
      <c r="A6" s="23"/>
      <c r="B6" s="31" t="s">
        <v>477</v>
      </c>
      <c r="C6" s="4"/>
      <c r="D6" s="18"/>
      <c r="E6" s="23"/>
      <c r="X6" s="55">
        <v>5</v>
      </c>
      <c r="Y6" s="56"/>
      <c r="Z6" s="56"/>
    </row>
    <row r="7" spans="1:26" ht="15.75" x14ac:dyDescent="0.25">
      <c r="A7" s="22"/>
      <c r="B7" s="27"/>
      <c r="C7" s="7"/>
      <c r="D7" s="9"/>
      <c r="E7" s="22"/>
      <c r="X7" s="55">
        <v>6</v>
      </c>
      <c r="Y7" s="56" t="s">
        <v>478</v>
      </c>
      <c r="Z7" s="5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55">
        <v>7</v>
      </c>
      <c r="Y8" s="56" t="s">
        <v>479</v>
      </c>
      <c r="Z8" s="56" t="s">
        <v>29</v>
      </c>
    </row>
    <row r="9" spans="1:26" ht="15.75" x14ac:dyDescent="0.25">
      <c r="A9" s="22">
        <v>1</v>
      </c>
      <c r="B9" s="39">
        <v>27</v>
      </c>
      <c r="C9" s="58" t="str">
        <f>VLOOKUP(B9,X:Z,2,0)</f>
        <v>Brant Hugo</v>
      </c>
      <c r="D9" s="35"/>
      <c r="E9" s="27">
        <v>25</v>
      </c>
      <c r="X9" s="55">
        <v>8</v>
      </c>
      <c r="Y9" s="56" t="s">
        <v>480</v>
      </c>
      <c r="Z9" s="56" t="s">
        <v>29</v>
      </c>
    </row>
    <row r="10" spans="1:26" ht="15.75" x14ac:dyDescent="0.25">
      <c r="A10" s="22">
        <v>2</v>
      </c>
      <c r="B10" s="39">
        <v>29</v>
      </c>
      <c r="C10" s="58" t="str">
        <f t="shared" ref="C10:C21" si="0">VLOOKUP(B10,X:Z,2,0)</f>
        <v>Vaníček Vojtěch</v>
      </c>
      <c r="D10" s="35" t="str">
        <f t="shared" ref="D10:D21" si="1">VLOOKUP(B10,X:Z,3,0)</f>
        <v>HM Glass</v>
      </c>
      <c r="E10" s="27">
        <v>22</v>
      </c>
      <c r="X10" s="55">
        <v>9</v>
      </c>
      <c r="Y10" s="56" t="s">
        <v>481</v>
      </c>
      <c r="Z10" s="56" t="s">
        <v>482</v>
      </c>
    </row>
    <row r="11" spans="1:26" ht="15.75" x14ac:dyDescent="0.25">
      <c r="A11" s="22">
        <v>3</v>
      </c>
      <c r="B11" s="39">
        <v>222</v>
      </c>
      <c r="C11" s="58" t="str">
        <f t="shared" si="0"/>
        <v>Stuchlík Samuel</v>
      </c>
      <c r="D11" s="35" t="str">
        <f t="shared" si="1"/>
        <v>Enduro Žďár nad Metují</v>
      </c>
      <c r="E11" s="27">
        <v>20</v>
      </c>
      <c r="X11" s="55">
        <v>10</v>
      </c>
      <c r="Y11" s="56"/>
      <c r="Z11" s="56"/>
    </row>
    <row r="12" spans="1:26" ht="15.75" x14ac:dyDescent="0.25">
      <c r="A12" s="22">
        <v>4</v>
      </c>
      <c r="B12" s="39">
        <v>7</v>
      </c>
      <c r="C12" s="58" t="str">
        <f t="shared" si="0"/>
        <v>Škaloud Vojtěch</v>
      </c>
      <c r="D12" s="35" t="str">
        <f t="shared" si="1"/>
        <v>AK Krakonoš Jilemnice</v>
      </c>
      <c r="E12" s="27">
        <v>18</v>
      </c>
      <c r="X12" s="55">
        <v>11</v>
      </c>
      <c r="Y12" s="56" t="s">
        <v>483</v>
      </c>
      <c r="Z12" s="56" t="s">
        <v>148</v>
      </c>
    </row>
    <row r="13" spans="1:26" ht="15.75" x14ac:dyDescent="0.25">
      <c r="A13" s="22">
        <v>5</v>
      </c>
      <c r="B13" s="39">
        <v>111</v>
      </c>
      <c r="C13" s="58" t="str">
        <f t="shared" si="0"/>
        <v>Szabó Sebastian</v>
      </c>
      <c r="D13" s="35"/>
      <c r="E13" s="27">
        <v>16</v>
      </c>
      <c r="X13" s="55">
        <v>12</v>
      </c>
      <c r="Y13" s="56"/>
      <c r="Z13" s="56"/>
    </row>
    <row r="14" spans="1:26" ht="15.75" x14ac:dyDescent="0.25">
      <c r="A14" s="22">
        <v>6</v>
      </c>
      <c r="B14" s="39">
        <v>196</v>
      </c>
      <c r="C14" s="58" t="str">
        <f t="shared" si="0"/>
        <v>Cabák Tomáš</v>
      </c>
      <c r="D14" s="35" t="str">
        <f t="shared" si="1"/>
        <v>KRT Liberec</v>
      </c>
      <c r="E14" s="27">
        <v>15</v>
      </c>
      <c r="X14" s="55">
        <v>13</v>
      </c>
      <c r="Y14" s="56" t="s">
        <v>493</v>
      </c>
      <c r="Z14" s="56"/>
    </row>
    <row r="15" spans="1:26" ht="15.75" x14ac:dyDescent="0.25">
      <c r="A15" s="22">
        <v>7</v>
      </c>
      <c r="B15" s="39">
        <v>17</v>
      </c>
      <c r="C15" s="58" t="str">
        <f t="shared" si="0"/>
        <v>Švanda Jan</v>
      </c>
      <c r="D15" s="35" t="str">
        <f t="shared" si="1"/>
        <v>Beta enduro team</v>
      </c>
      <c r="E15" s="27">
        <v>14</v>
      </c>
      <c r="X15" s="55">
        <v>14</v>
      </c>
      <c r="Y15" s="56" t="s">
        <v>484</v>
      </c>
      <c r="Z15" s="56"/>
    </row>
    <row r="16" spans="1:26" ht="15.75" x14ac:dyDescent="0.25">
      <c r="A16" s="22">
        <v>8</v>
      </c>
      <c r="B16" s="39">
        <v>8</v>
      </c>
      <c r="C16" s="58" t="str">
        <f t="shared" si="0"/>
        <v>Baudyš Jakub</v>
      </c>
      <c r="D16" s="35" t="str">
        <f t="shared" si="1"/>
        <v>AK Krakonoš Jilemnice</v>
      </c>
      <c r="E16" s="39">
        <v>13</v>
      </c>
      <c r="X16" s="55">
        <v>15</v>
      </c>
      <c r="Y16" s="56"/>
      <c r="Z16" s="56"/>
    </row>
    <row r="17" spans="1:26" ht="15.75" x14ac:dyDescent="0.25">
      <c r="A17" s="22">
        <v>9</v>
      </c>
      <c r="B17" s="39">
        <v>37</v>
      </c>
      <c r="C17" s="58" t="str">
        <f t="shared" si="0"/>
        <v>Bulva Jan</v>
      </c>
      <c r="D17" s="35" t="str">
        <f t="shared" si="1"/>
        <v>Enduro Bulva</v>
      </c>
      <c r="E17" s="27">
        <v>12</v>
      </c>
      <c r="X17" s="55">
        <v>16</v>
      </c>
      <c r="Y17" s="56"/>
      <c r="Z17" s="56"/>
    </row>
    <row r="18" spans="1:26" ht="15.75" x14ac:dyDescent="0.25">
      <c r="A18" s="22">
        <v>10</v>
      </c>
      <c r="B18" s="39">
        <v>11</v>
      </c>
      <c r="C18" s="58" t="str">
        <f t="shared" si="0"/>
        <v>Sekotová Natálie</v>
      </c>
      <c r="D18" s="35" t="str">
        <f t="shared" si="1"/>
        <v>Beta enduro team</v>
      </c>
      <c r="E18" s="27">
        <v>11</v>
      </c>
      <c r="X18" s="55">
        <v>17</v>
      </c>
      <c r="Y18" s="56" t="s">
        <v>494</v>
      </c>
      <c r="Z18" s="56" t="s">
        <v>148</v>
      </c>
    </row>
    <row r="19" spans="1:26" ht="15.75" x14ac:dyDescent="0.25">
      <c r="A19" s="22">
        <v>11</v>
      </c>
      <c r="B19" s="39">
        <v>25</v>
      </c>
      <c r="C19" s="58" t="str">
        <f t="shared" si="0"/>
        <v>Kurpil Roman</v>
      </c>
      <c r="D19" s="35" t="str">
        <f t="shared" si="1"/>
        <v>Beta enduro team</v>
      </c>
      <c r="E19" s="27">
        <v>10</v>
      </c>
      <c r="X19" s="55">
        <v>18</v>
      </c>
      <c r="Y19" s="56"/>
      <c r="Z19" s="56"/>
    </row>
    <row r="20" spans="1:26" ht="15.75" x14ac:dyDescent="0.25">
      <c r="A20" s="22">
        <v>12</v>
      </c>
      <c r="B20" s="39">
        <v>109</v>
      </c>
      <c r="C20" s="58" t="str">
        <f t="shared" si="0"/>
        <v>Rydval Filip</v>
      </c>
      <c r="D20" s="35" t="str">
        <f t="shared" si="1"/>
        <v>Motosport klub Jablonec nad Jizerou</v>
      </c>
      <c r="E20" s="27">
        <v>9</v>
      </c>
      <c r="X20" s="55">
        <v>19</v>
      </c>
      <c r="Y20" s="56"/>
      <c r="Z20" s="56"/>
    </row>
    <row r="21" spans="1:26" ht="15.75" x14ac:dyDescent="0.25">
      <c r="A21" s="22">
        <v>13</v>
      </c>
      <c r="B21" s="39">
        <v>2</v>
      </c>
      <c r="C21" s="34" t="str">
        <f t="shared" si="0"/>
        <v>Vaněk Jaroslav</v>
      </c>
      <c r="D21" s="35" t="str">
        <f t="shared" si="1"/>
        <v>Enduroklub Mšeno</v>
      </c>
      <c r="E21" s="27">
        <v>8</v>
      </c>
      <c r="X21" s="55">
        <v>20</v>
      </c>
      <c r="Y21" s="56"/>
      <c r="Z21" s="56"/>
    </row>
    <row r="22" spans="1:26" ht="15.75" x14ac:dyDescent="0.25">
      <c r="A22" s="22"/>
      <c r="B22" s="27"/>
      <c r="D22" s="35"/>
      <c r="E22" s="27"/>
      <c r="X22" s="55">
        <v>21</v>
      </c>
      <c r="Y22" s="56"/>
      <c r="Z22" s="56"/>
    </row>
    <row r="23" spans="1:26" ht="15.75" x14ac:dyDescent="0.25">
      <c r="A23" s="22"/>
      <c r="B23" s="27"/>
      <c r="C23" s="34" t="s">
        <v>433</v>
      </c>
      <c r="D23" s="35"/>
      <c r="E23" s="27"/>
      <c r="X23" s="55">
        <v>22</v>
      </c>
      <c r="Y23" s="56" t="s">
        <v>485</v>
      </c>
      <c r="Z23" s="56" t="s">
        <v>315</v>
      </c>
    </row>
    <row r="24" spans="1:26" ht="15.75" x14ac:dyDescent="0.25">
      <c r="A24" s="22"/>
      <c r="B24" s="27"/>
      <c r="C24" s="34"/>
      <c r="D24" s="35"/>
      <c r="E24" s="27"/>
      <c r="X24" s="55">
        <v>23</v>
      </c>
      <c r="Y24" s="56"/>
      <c r="Z24" s="56"/>
    </row>
    <row r="25" spans="1:26" ht="15.75" x14ac:dyDescent="0.25">
      <c r="A25" s="22"/>
      <c r="B25" s="27"/>
      <c r="C25" s="34"/>
      <c r="D25" s="35"/>
      <c r="E25" s="27"/>
      <c r="X25" s="55">
        <v>24</v>
      </c>
      <c r="Y25" s="56"/>
      <c r="Z25" s="56"/>
    </row>
    <row r="26" spans="1:26" ht="15.75" x14ac:dyDescent="0.25">
      <c r="A26" s="22"/>
      <c r="B26" s="27"/>
      <c r="C26" s="34"/>
      <c r="D26" s="35"/>
      <c r="E26" s="27"/>
      <c r="X26" s="55">
        <v>25</v>
      </c>
      <c r="Y26" s="56" t="s">
        <v>571</v>
      </c>
      <c r="Z26" s="56" t="s">
        <v>148</v>
      </c>
    </row>
    <row r="27" spans="1:26" ht="15.75" x14ac:dyDescent="0.25">
      <c r="A27" s="22"/>
      <c r="B27" s="27"/>
      <c r="C27" s="34"/>
      <c r="D27" s="35"/>
      <c r="E27" s="27"/>
      <c r="X27" s="55">
        <v>26</v>
      </c>
      <c r="Y27" s="56"/>
      <c r="Z27" s="56"/>
    </row>
    <row r="28" spans="1:26" ht="15.75" x14ac:dyDescent="0.25">
      <c r="A28" s="22"/>
      <c r="B28" s="27"/>
      <c r="C28" s="34"/>
      <c r="D28" s="35"/>
      <c r="E28" s="27"/>
      <c r="X28" s="55">
        <v>27</v>
      </c>
      <c r="Y28" s="56" t="s">
        <v>486</v>
      </c>
      <c r="Z28" s="56"/>
    </row>
    <row r="29" spans="1:26" ht="15.75" x14ac:dyDescent="0.25">
      <c r="A29" s="22"/>
      <c r="B29" s="27"/>
      <c r="C29" s="34"/>
      <c r="D29" s="35"/>
      <c r="E29" s="27"/>
      <c r="X29" s="55">
        <v>28</v>
      </c>
      <c r="Y29" s="56"/>
      <c r="Z29" s="56"/>
    </row>
    <row r="30" spans="1:26" ht="15.75" x14ac:dyDescent="0.25">
      <c r="A30" s="22"/>
      <c r="B30" s="27"/>
      <c r="C30" s="34"/>
      <c r="D30" s="35"/>
      <c r="E30" s="27"/>
      <c r="X30" s="55">
        <v>29</v>
      </c>
      <c r="Y30" s="56" t="s">
        <v>487</v>
      </c>
      <c r="Z30" s="56" t="s">
        <v>488</v>
      </c>
    </row>
    <row r="31" spans="1:26" ht="15.75" x14ac:dyDescent="0.25">
      <c r="A31" s="22"/>
      <c r="B31" s="27"/>
      <c r="C31" s="34"/>
      <c r="D31" s="35"/>
      <c r="E31" s="27"/>
      <c r="X31" s="55">
        <v>30</v>
      </c>
      <c r="Y31" s="56"/>
      <c r="Z31" s="56"/>
    </row>
    <row r="32" spans="1:26" ht="15.75" x14ac:dyDescent="0.25">
      <c r="A32" s="22"/>
      <c r="B32" s="27"/>
      <c r="C32" s="34"/>
      <c r="D32" s="35"/>
      <c r="E32" s="27"/>
      <c r="X32" s="55">
        <v>31</v>
      </c>
      <c r="Y32" s="56"/>
      <c r="Z32" s="56"/>
    </row>
    <row r="33" spans="1:26" ht="15.75" x14ac:dyDescent="0.25">
      <c r="A33" s="22"/>
      <c r="B33" s="27"/>
      <c r="C33" s="34"/>
      <c r="D33" s="35"/>
      <c r="E33" s="27"/>
      <c r="X33" s="55">
        <v>32</v>
      </c>
      <c r="Y33" s="56"/>
      <c r="Z33" s="56"/>
    </row>
    <row r="34" spans="1:26" ht="15.75" x14ac:dyDescent="0.25">
      <c r="A34" s="22"/>
      <c r="B34" s="27"/>
      <c r="C34" s="34"/>
      <c r="D34" s="35"/>
      <c r="E34" s="27"/>
      <c r="X34" s="55">
        <v>33</v>
      </c>
      <c r="Y34" s="56"/>
      <c r="Z34" s="56"/>
    </row>
    <row r="35" spans="1:26" ht="15.75" x14ac:dyDescent="0.25">
      <c r="A35" s="22"/>
      <c r="B35" s="27"/>
      <c r="C35" s="34"/>
      <c r="D35" s="35"/>
      <c r="E35" s="27"/>
      <c r="X35" s="55">
        <v>34</v>
      </c>
      <c r="Y35" s="56"/>
      <c r="Z35" s="56"/>
    </row>
    <row r="36" spans="1:26" ht="15.75" x14ac:dyDescent="0.25">
      <c r="A36" s="22"/>
      <c r="B36" s="27"/>
      <c r="C36" s="34"/>
      <c r="D36" s="35"/>
      <c r="E36" s="27"/>
      <c r="X36" s="55">
        <v>35</v>
      </c>
      <c r="Y36" s="56"/>
      <c r="Z36" s="56"/>
    </row>
    <row r="37" spans="1:26" ht="15.75" x14ac:dyDescent="0.25">
      <c r="A37" s="22"/>
      <c r="B37" s="27"/>
      <c r="C37" s="34"/>
      <c r="D37" s="35"/>
      <c r="E37" s="27"/>
      <c r="X37" s="55">
        <v>36</v>
      </c>
      <c r="Y37" s="56"/>
      <c r="Z37" s="56"/>
    </row>
    <row r="38" spans="1:26" ht="15.75" x14ac:dyDescent="0.25">
      <c r="A38" s="22"/>
      <c r="B38" s="27"/>
      <c r="C38" s="34"/>
      <c r="D38" s="35"/>
      <c r="E38" s="27"/>
      <c r="X38" s="55">
        <v>37</v>
      </c>
      <c r="Y38" s="56" t="s">
        <v>489</v>
      </c>
      <c r="Z38" s="56" t="s">
        <v>490</v>
      </c>
    </row>
    <row r="39" spans="1:26" ht="15.75" x14ac:dyDescent="0.25">
      <c r="A39" s="22"/>
      <c r="B39" s="27"/>
      <c r="C39" s="34"/>
      <c r="D39" s="35"/>
      <c r="E39" s="22"/>
      <c r="X39" s="55">
        <v>38</v>
      </c>
      <c r="Y39" s="56"/>
      <c r="Z39" s="56"/>
    </row>
    <row r="40" spans="1:26" ht="15.75" x14ac:dyDescent="0.25">
      <c r="A40" s="22"/>
      <c r="B40" s="27"/>
      <c r="C40" s="34"/>
      <c r="D40" s="35"/>
      <c r="E40" s="22"/>
      <c r="X40" s="55">
        <v>39</v>
      </c>
      <c r="Y40" s="56"/>
      <c r="Z40" s="56"/>
    </row>
    <row r="41" spans="1:26" ht="15.75" x14ac:dyDescent="0.25">
      <c r="A41" s="22"/>
      <c r="B41" s="27"/>
      <c r="C41" s="34"/>
      <c r="D41" s="35"/>
      <c r="E41" s="22"/>
      <c r="X41" s="55">
        <v>40</v>
      </c>
      <c r="Y41" s="56"/>
      <c r="Z41" s="56"/>
    </row>
    <row r="42" spans="1:26" ht="15.75" x14ac:dyDescent="0.25">
      <c r="A42" s="22"/>
      <c r="B42" s="27"/>
      <c r="C42" s="34"/>
      <c r="D42" s="35"/>
      <c r="E42" s="22"/>
      <c r="X42" s="55">
        <v>41</v>
      </c>
      <c r="Y42" s="56"/>
      <c r="Z42" s="56"/>
    </row>
    <row r="43" spans="1:26" ht="15.75" x14ac:dyDescent="0.25">
      <c r="A43" s="22"/>
      <c r="B43" s="27"/>
      <c r="C43" s="34"/>
      <c r="D43" s="35"/>
      <c r="E43" s="22"/>
      <c r="X43" s="55">
        <v>42</v>
      </c>
      <c r="Y43" s="56"/>
      <c r="Z43" s="56"/>
    </row>
    <row r="44" spans="1:26" ht="15.75" x14ac:dyDescent="0.25">
      <c r="A44" s="22"/>
      <c r="B44" s="27"/>
      <c r="C44" s="34"/>
      <c r="D44" s="35"/>
      <c r="E44" s="22"/>
      <c r="X44" s="55">
        <v>43</v>
      </c>
      <c r="Y44" s="56"/>
      <c r="Z44" s="56"/>
    </row>
    <row r="45" spans="1:26" ht="15.75" x14ac:dyDescent="0.25">
      <c r="A45" s="22"/>
      <c r="B45" s="27"/>
      <c r="C45" s="34"/>
      <c r="D45" s="35"/>
      <c r="E45" s="22"/>
      <c r="X45" s="55">
        <v>44</v>
      </c>
      <c r="Y45" s="56"/>
      <c r="Z45" s="56"/>
    </row>
    <row r="46" spans="1:26" ht="15.75" x14ac:dyDescent="0.25">
      <c r="A46" s="22"/>
      <c r="B46" s="27"/>
      <c r="C46" s="34"/>
      <c r="D46" s="35"/>
      <c r="E46" s="22"/>
      <c r="X46" s="55">
        <v>45</v>
      </c>
      <c r="Y46" s="56"/>
      <c r="Z46" s="56"/>
    </row>
    <row r="47" spans="1:26" ht="15.75" x14ac:dyDescent="0.25">
      <c r="A47" s="22"/>
      <c r="B47" s="27"/>
      <c r="C47" s="34"/>
      <c r="D47" s="35"/>
      <c r="E47" s="22"/>
      <c r="X47" s="55">
        <v>46</v>
      </c>
      <c r="Y47" s="56"/>
      <c r="Z47" s="56"/>
    </row>
    <row r="48" spans="1:26" ht="15.75" x14ac:dyDescent="0.25">
      <c r="A48" s="22"/>
      <c r="B48" s="27"/>
      <c r="C48" s="34"/>
      <c r="D48" s="35"/>
      <c r="E48" s="22"/>
      <c r="X48" s="55">
        <v>47</v>
      </c>
      <c r="Y48" s="56"/>
      <c r="Z48" s="56"/>
    </row>
    <row r="49" spans="1:26" ht="15.75" x14ac:dyDescent="0.25">
      <c r="A49" s="22"/>
      <c r="B49" s="27"/>
      <c r="C49" s="34"/>
      <c r="D49" s="35"/>
      <c r="E49" s="22"/>
      <c r="X49" s="55">
        <v>48</v>
      </c>
      <c r="Y49" s="56"/>
      <c r="Z49" s="56"/>
    </row>
    <row r="50" spans="1:26" ht="15.75" x14ac:dyDescent="0.25">
      <c r="A50" s="22"/>
      <c r="B50" s="27"/>
      <c r="C50" s="34"/>
      <c r="D50" s="35"/>
      <c r="E50" s="22"/>
      <c r="X50" s="55">
        <v>49</v>
      </c>
      <c r="Y50" s="56"/>
      <c r="Z50" s="56"/>
    </row>
    <row r="51" spans="1:26" ht="15.75" x14ac:dyDescent="0.25">
      <c r="A51" s="22"/>
      <c r="B51" s="27"/>
      <c r="C51" s="34"/>
      <c r="D51" s="35"/>
      <c r="E51" s="22"/>
      <c r="X51" s="55">
        <v>50</v>
      </c>
      <c r="Y51" s="56"/>
      <c r="Z51" s="56"/>
    </row>
    <row r="52" spans="1:26" ht="15.75" x14ac:dyDescent="0.25">
      <c r="A52" s="22"/>
      <c r="B52" s="27"/>
      <c r="C52" s="34"/>
      <c r="D52" s="35"/>
      <c r="E52" s="22"/>
      <c r="X52" s="55">
        <v>51</v>
      </c>
      <c r="Y52" s="56"/>
      <c r="Z52" s="56"/>
    </row>
    <row r="53" spans="1:26" ht="15.75" x14ac:dyDescent="0.25">
      <c r="A53" s="22"/>
      <c r="B53" s="27"/>
      <c r="C53" s="34"/>
      <c r="D53" s="35"/>
      <c r="E53" s="22"/>
      <c r="X53" s="55">
        <v>52</v>
      </c>
      <c r="Y53" s="56"/>
      <c r="Z53" s="56"/>
    </row>
    <row r="54" spans="1:26" x14ac:dyDescent="0.25">
      <c r="A54" s="21"/>
      <c r="B54" s="29"/>
      <c r="D54" s="10"/>
      <c r="E54" s="21"/>
      <c r="X54" s="55">
        <v>53</v>
      </c>
      <c r="Y54" s="56"/>
      <c r="Z54" s="56"/>
    </row>
    <row r="55" spans="1:26" x14ac:dyDescent="0.25">
      <c r="A55" s="21"/>
      <c r="B55" s="29"/>
      <c r="D55" s="10"/>
      <c r="E55" s="21"/>
      <c r="X55" s="55">
        <v>54</v>
      </c>
      <c r="Y55" s="56"/>
      <c r="Z55" s="56"/>
    </row>
    <row r="56" spans="1:26" x14ac:dyDescent="0.25">
      <c r="A56" s="21"/>
      <c r="B56" s="29"/>
      <c r="D56" s="10"/>
      <c r="E56" s="21"/>
      <c r="X56" s="55">
        <v>55</v>
      </c>
      <c r="Y56" s="56"/>
      <c r="Z56" s="56"/>
    </row>
    <row r="57" spans="1:26" x14ac:dyDescent="0.25">
      <c r="A57" s="21"/>
      <c r="B57" s="29"/>
      <c r="D57" s="10"/>
      <c r="E57" s="21"/>
      <c r="X57" s="55">
        <v>56</v>
      </c>
      <c r="Y57" s="56"/>
      <c r="Z57" s="56"/>
    </row>
    <row r="58" spans="1:26" x14ac:dyDescent="0.25">
      <c r="A58" s="21"/>
      <c r="B58" s="29"/>
      <c r="D58" s="10"/>
      <c r="E58" s="21"/>
      <c r="X58" s="55">
        <v>57</v>
      </c>
      <c r="Y58" s="56"/>
      <c r="Z58" s="56"/>
    </row>
    <row r="59" spans="1:26" x14ac:dyDescent="0.25">
      <c r="A59" s="21"/>
      <c r="B59" s="29"/>
      <c r="D59" s="10"/>
      <c r="E59" s="21"/>
      <c r="X59" s="55">
        <v>58</v>
      </c>
      <c r="Y59" s="56"/>
      <c r="Z59" s="56"/>
    </row>
    <row r="60" spans="1:26" x14ac:dyDescent="0.25">
      <c r="A60" s="21"/>
      <c r="B60" s="29"/>
      <c r="D60" s="10"/>
      <c r="E60" s="21"/>
      <c r="X60" s="55">
        <v>59</v>
      </c>
      <c r="Y60" s="56"/>
      <c r="Z60" s="56"/>
    </row>
    <row r="61" spans="1:26" x14ac:dyDescent="0.25">
      <c r="A61" s="21"/>
      <c r="B61" s="29"/>
      <c r="D61" s="10"/>
      <c r="E61" s="21"/>
      <c r="X61" s="55">
        <v>60</v>
      </c>
      <c r="Y61" s="56"/>
      <c r="Z61" s="56"/>
    </row>
    <row r="62" spans="1:26" x14ac:dyDescent="0.25">
      <c r="A62" s="21"/>
      <c r="B62" s="29"/>
      <c r="D62" s="10"/>
      <c r="E62" s="21"/>
      <c r="X62" s="55">
        <v>61</v>
      </c>
      <c r="Y62" s="56"/>
      <c r="Z62" s="56"/>
    </row>
    <row r="63" spans="1:26" x14ac:dyDescent="0.25">
      <c r="A63" s="21"/>
      <c r="B63" s="29"/>
      <c r="D63" s="10"/>
      <c r="E63" s="21"/>
      <c r="X63" s="55">
        <v>62</v>
      </c>
      <c r="Y63" s="56"/>
      <c r="Z63" s="56"/>
    </row>
    <row r="64" spans="1:26" x14ac:dyDescent="0.25">
      <c r="A64" s="21"/>
      <c r="B64" s="29"/>
      <c r="D64" s="10"/>
      <c r="E64" s="21"/>
      <c r="X64" s="55">
        <v>63</v>
      </c>
      <c r="Y64" s="56"/>
      <c r="Z64" s="56"/>
    </row>
    <row r="65" spans="1:26" x14ac:dyDescent="0.25">
      <c r="A65" s="21"/>
      <c r="B65" s="29"/>
      <c r="D65" s="10"/>
      <c r="E65" s="21"/>
      <c r="X65" s="55">
        <v>64</v>
      </c>
      <c r="Y65" s="56"/>
      <c r="Z65" s="56"/>
    </row>
    <row r="66" spans="1:26" x14ac:dyDescent="0.25">
      <c r="A66" s="21"/>
      <c r="B66" s="29"/>
      <c r="D66" s="10"/>
      <c r="E66" s="21"/>
      <c r="X66" s="55">
        <v>65</v>
      </c>
      <c r="Y66" s="56"/>
      <c r="Z66" s="56"/>
    </row>
    <row r="67" spans="1:26" x14ac:dyDescent="0.25">
      <c r="A67" s="21"/>
      <c r="B67" s="29"/>
      <c r="D67" s="10"/>
      <c r="E67" s="21"/>
      <c r="X67" s="55">
        <v>66</v>
      </c>
      <c r="Y67" s="56"/>
      <c r="Z67" s="56"/>
    </row>
    <row r="68" spans="1:26" x14ac:dyDescent="0.25">
      <c r="A68" s="21"/>
      <c r="B68" s="29"/>
      <c r="D68" s="10"/>
      <c r="E68" s="21"/>
      <c r="X68" s="55">
        <v>67</v>
      </c>
      <c r="Y68" s="56"/>
      <c r="Z68" s="56"/>
    </row>
    <row r="69" spans="1:26" x14ac:dyDescent="0.25">
      <c r="A69" s="21"/>
      <c r="B69" s="29"/>
      <c r="D69" s="10"/>
      <c r="E69" s="21"/>
      <c r="X69" s="55">
        <v>68</v>
      </c>
      <c r="Y69" s="56"/>
      <c r="Z69" s="56"/>
    </row>
    <row r="70" spans="1:26" x14ac:dyDescent="0.25">
      <c r="A70" s="21"/>
      <c r="B70" s="29"/>
      <c r="D70" s="10"/>
      <c r="E70" s="21"/>
      <c r="X70" s="55">
        <v>69</v>
      </c>
      <c r="Y70" s="56"/>
      <c r="Z70" s="56"/>
    </row>
    <row r="71" spans="1:26" x14ac:dyDescent="0.25">
      <c r="A71" s="21"/>
      <c r="B71" s="29"/>
      <c r="D71" s="10"/>
      <c r="E71" s="21"/>
      <c r="X71" s="55">
        <v>70</v>
      </c>
      <c r="Y71" s="56"/>
      <c r="Z71" s="56"/>
    </row>
    <row r="72" spans="1:26" x14ac:dyDescent="0.25">
      <c r="A72" s="21"/>
      <c r="B72" s="29"/>
      <c r="D72" s="10"/>
      <c r="E72" s="21"/>
      <c r="X72" s="55">
        <v>71</v>
      </c>
      <c r="Y72" s="56"/>
      <c r="Z72" s="56"/>
    </row>
    <row r="73" spans="1:26" x14ac:dyDescent="0.25">
      <c r="A73" s="21"/>
      <c r="B73" s="29"/>
      <c r="D73" s="10"/>
      <c r="E73" s="21"/>
      <c r="X73" s="55">
        <v>72</v>
      </c>
      <c r="Y73" s="56"/>
      <c r="Z73" s="56"/>
    </row>
    <row r="74" spans="1:26" x14ac:dyDescent="0.25">
      <c r="A74" s="21"/>
      <c r="B74" s="29"/>
      <c r="D74" s="10"/>
      <c r="E74" s="21"/>
      <c r="X74" s="55">
        <v>73</v>
      </c>
      <c r="Y74" s="56"/>
      <c r="Z74" s="56"/>
    </row>
    <row r="75" spans="1:26" x14ac:dyDescent="0.25">
      <c r="A75" s="21"/>
      <c r="B75" s="29"/>
      <c r="D75" s="10"/>
      <c r="E75" s="21"/>
      <c r="X75" s="55">
        <v>74</v>
      </c>
      <c r="Y75" s="56"/>
      <c r="Z75" s="56"/>
    </row>
    <row r="76" spans="1:26" x14ac:dyDescent="0.25">
      <c r="A76" s="21"/>
      <c r="B76" s="29"/>
      <c r="D76" s="10"/>
      <c r="E76" s="21"/>
      <c r="X76" s="55">
        <v>75</v>
      </c>
      <c r="Y76" s="56"/>
      <c r="Z76" s="56"/>
    </row>
    <row r="77" spans="1:26" x14ac:dyDescent="0.25">
      <c r="A77" s="21"/>
      <c r="B77" s="29"/>
      <c r="D77" s="10"/>
      <c r="E77" s="21"/>
      <c r="X77" s="55">
        <v>76</v>
      </c>
      <c r="Y77" s="56"/>
      <c r="Z77" s="56"/>
    </row>
    <row r="78" spans="1:26" x14ac:dyDescent="0.25">
      <c r="A78" s="21"/>
      <c r="B78" s="29"/>
      <c r="D78" s="10"/>
      <c r="E78" s="21"/>
      <c r="X78" s="55">
        <v>77</v>
      </c>
      <c r="Y78" s="56"/>
      <c r="Z78" s="56"/>
    </row>
    <row r="79" spans="1:26" x14ac:dyDescent="0.25">
      <c r="A79" s="21"/>
      <c r="B79" s="29"/>
      <c r="D79" s="10"/>
      <c r="E79" s="21"/>
      <c r="X79" s="55">
        <v>78</v>
      </c>
      <c r="Y79" s="56"/>
      <c r="Z79" s="56"/>
    </row>
    <row r="80" spans="1:26" x14ac:dyDescent="0.25">
      <c r="A80" s="21"/>
      <c r="B80" s="29"/>
      <c r="D80" s="10"/>
      <c r="E80" s="21"/>
      <c r="X80" s="55">
        <v>79</v>
      </c>
      <c r="Y80" s="56"/>
      <c r="Z80" s="56"/>
    </row>
    <row r="81" spans="1:26" x14ac:dyDescent="0.25">
      <c r="A81" s="21"/>
      <c r="B81" s="29"/>
      <c r="D81" s="10"/>
      <c r="E81" s="21"/>
      <c r="X81" s="55">
        <v>80</v>
      </c>
      <c r="Y81" s="56"/>
      <c r="Z81" s="56"/>
    </row>
    <row r="82" spans="1:26" x14ac:dyDescent="0.25">
      <c r="A82" s="21"/>
      <c r="B82" s="29"/>
      <c r="D82" s="10"/>
      <c r="E82" s="21"/>
      <c r="X82" s="55">
        <v>81</v>
      </c>
      <c r="Y82" s="56"/>
      <c r="Z82" s="56"/>
    </row>
    <row r="83" spans="1:26" x14ac:dyDescent="0.25">
      <c r="A83" s="21"/>
      <c r="B83" s="29"/>
      <c r="D83" s="10"/>
      <c r="E83" s="21"/>
      <c r="X83" s="55">
        <v>82</v>
      </c>
      <c r="Y83" s="56"/>
      <c r="Z83" s="56"/>
    </row>
    <row r="84" spans="1:26" x14ac:dyDescent="0.25">
      <c r="A84" s="21"/>
      <c r="B84" s="29"/>
      <c r="D84" s="10"/>
      <c r="E84" s="21"/>
      <c r="X84" s="55">
        <v>83</v>
      </c>
      <c r="Y84" s="56"/>
      <c r="Z84" s="56"/>
    </row>
    <row r="85" spans="1:26" x14ac:dyDescent="0.25">
      <c r="A85" s="21"/>
      <c r="B85" s="29"/>
      <c r="D85" s="10"/>
      <c r="E85" s="21"/>
      <c r="X85" s="55">
        <v>84</v>
      </c>
      <c r="Y85" s="56"/>
      <c r="Z85" s="56"/>
    </row>
    <row r="86" spans="1:26" x14ac:dyDescent="0.25">
      <c r="A86" s="21"/>
      <c r="B86" s="29"/>
      <c r="D86" s="10"/>
      <c r="E86" s="21"/>
      <c r="X86" s="55">
        <v>85</v>
      </c>
      <c r="Y86" s="56"/>
      <c r="Z86" s="56"/>
    </row>
    <row r="87" spans="1:26" x14ac:dyDescent="0.25">
      <c r="A87" s="21"/>
      <c r="B87" s="29"/>
      <c r="D87" s="10"/>
      <c r="E87" s="21"/>
      <c r="X87" s="55">
        <v>86</v>
      </c>
      <c r="Y87" s="56"/>
      <c r="Z87" s="56"/>
    </row>
    <row r="88" spans="1:26" x14ac:dyDescent="0.25">
      <c r="A88" s="21"/>
      <c r="B88" s="29"/>
      <c r="D88" s="10"/>
      <c r="E88" s="21"/>
      <c r="X88" s="55">
        <v>87</v>
      </c>
      <c r="Y88" s="56"/>
      <c r="Z88" s="56"/>
    </row>
    <row r="89" spans="1:26" x14ac:dyDescent="0.25">
      <c r="A89" s="21"/>
      <c r="B89" s="29"/>
      <c r="D89" s="10"/>
      <c r="E89" s="21"/>
      <c r="X89" s="55">
        <v>88</v>
      </c>
      <c r="Y89" s="56"/>
      <c r="Z89" s="56"/>
    </row>
    <row r="90" spans="1:26" x14ac:dyDescent="0.25">
      <c r="A90" s="21"/>
      <c r="B90" s="29"/>
      <c r="D90" s="10"/>
      <c r="E90" s="21"/>
      <c r="X90" s="55">
        <v>89</v>
      </c>
      <c r="Y90" s="56"/>
      <c r="Z90" s="56"/>
    </row>
    <row r="91" spans="1:26" x14ac:dyDescent="0.25">
      <c r="A91" s="21"/>
      <c r="B91" s="29"/>
      <c r="D91" s="10"/>
      <c r="E91" s="21"/>
      <c r="X91" s="55">
        <v>90</v>
      </c>
      <c r="Y91" s="56"/>
      <c r="Z91" s="56"/>
    </row>
    <row r="92" spans="1:26" x14ac:dyDescent="0.25">
      <c r="A92" s="21"/>
      <c r="B92" s="29"/>
      <c r="D92" s="10"/>
      <c r="E92" s="21"/>
      <c r="X92" s="55">
        <v>91</v>
      </c>
      <c r="Y92" s="56"/>
      <c r="Z92" s="56"/>
    </row>
    <row r="93" spans="1:26" x14ac:dyDescent="0.25">
      <c r="A93" s="21"/>
      <c r="B93" s="29"/>
      <c r="D93" s="10"/>
      <c r="E93" s="21"/>
      <c r="X93" s="55">
        <v>92</v>
      </c>
      <c r="Y93" s="56"/>
      <c r="Z93" s="56"/>
    </row>
    <row r="94" spans="1:26" x14ac:dyDescent="0.25">
      <c r="A94" s="21"/>
      <c r="B94" s="29"/>
      <c r="D94" s="10"/>
      <c r="E94" s="21"/>
      <c r="X94" s="55">
        <v>93</v>
      </c>
      <c r="Y94" s="56"/>
      <c r="Z94" s="56"/>
    </row>
    <row r="95" spans="1:26" x14ac:dyDescent="0.25">
      <c r="A95" s="21"/>
      <c r="B95" s="29"/>
      <c r="D95" s="10"/>
      <c r="E95" s="21"/>
      <c r="X95" s="55">
        <v>94</v>
      </c>
      <c r="Y95" s="56"/>
      <c r="Z95" s="56"/>
    </row>
    <row r="96" spans="1:26" x14ac:dyDescent="0.25">
      <c r="A96" s="21"/>
      <c r="B96" s="29"/>
      <c r="D96" s="10"/>
      <c r="E96" s="21"/>
      <c r="X96" s="55">
        <v>95</v>
      </c>
      <c r="Y96" s="56"/>
      <c r="Z96" s="56"/>
    </row>
    <row r="97" spans="1:26" x14ac:dyDescent="0.25">
      <c r="A97" s="21"/>
      <c r="B97" s="29"/>
      <c r="D97" s="10"/>
      <c r="E97" s="21"/>
      <c r="X97" s="55">
        <v>96</v>
      </c>
      <c r="Y97" s="56"/>
      <c r="Z97" s="56"/>
    </row>
    <row r="98" spans="1:26" x14ac:dyDescent="0.25">
      <c r="A98" s="21"/>
      <c r="B98" s="29"/>
      <c r="D98" s="10"/>
      <c r="E98" s="21"/>
      <c r="X98" s="55">
        <v>97</v>
      </c>
      <c r="Y98" s="56"/>
      <c r="Z98" s="56"/>
    </row>
    <row r="99" spans="1:26" x14ac:dyDescent="0.25">
      <c r="A99" s="21"/>
      <c r="B99" s="29"/>
      <c r="D99" s="10"/>
      <c r="E99" s="21"/>
      <c r="X99" s="55">
        <v>98</v>
      </c>
      <c r="Y99" s="56"/>
      <c r="Z99" s="56"/>
    </row>
    <row r="100" spans="1:26" x14ac:dyDescent="0.25">
      <c r="A100" s="21"/>
      <c r="B100" s="29"/>
      <c r="D100" s="10"/>
      <c r="E100" s="21"/>
      <c r="X100" s="55">
        <v>222</v>
      </c>
      <c r="Y100" s="56" t="s">
        <v>491</v>
      </c>
      <c r="Z100" s="56" t="s">
        <v>290</v>
      </c>
    </row>
    <row r="101" spans="1:26" x14ac:dyDescent="0.25">
      <c r="A101" s="21"/>
      <c r="B101" s="29"/>
      <c r="D101" s="10"/>
      <c r="E101" s="21"/>
      <c r="X101" s="55">
        <v>196</v>
      </c>
      <c r="Y101" s="56" t="s">
        <v>301</v>
      </c>
      <c r="Z101" s="56" t="s">
        <v>302</v>
      </c>
    </row>
    <row r="102" spans="1:26" x14ac:dyDescent="0.25">
      <c r="X102" s="59">
        <v>111</v>
      </c>
      <c r="Y102" t="s">
        <v>492</v>
      </c>
    </row>
    <row r="103" spans="1:26" x14ac:dyDescent="0.25">
      <c r="X103" s="59">
        <v>109</v>
      </c>
      <c r="Y103" s="60" t="s">
        <v>495</v>
      </c>
      <c r="Z103" t="s">
        <v>496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47E9E-AEFC-40F4-8BB0-9A20F052CC88}">
  <dimension ref="A1:Z103"/>
  <sheetViews>
    <sheetView topLeftCell="A4" workbookViewId="0">
      <selection activeCell="M9" sqref="M9"/>
    </sheetView>
  </sheetViews>
  <sheetFormatPr defaultRowHeight="15" x14ac:dyDescent="0.25"/>
  <cols>
    <col min="2" max="2" width="18.28515625" customWidth="1"/>
    <col min="3" max="3" width="25.85546875" customWidth="1"/>
    <col min="4" max="4" width="23.7109375" customWidth="1"/>
    <col min="25" max="25" width="16.85546875" customWidth="1"/>
    <col min="26" max="26" width="19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37">
        <v>1</v>
      </c>
      <c r="Y2" s="38" t="s">
        <v>497</v>
      </c>
      <c r="Z2" s="38" t="s">
        <v>41</v>
      </c>
    </row>
    <row r="3" spans="1:26" ht="18.75" x14ac:dyDescent="0.3">
      <c r="A3" s="24"/>
      <c r="B3" s="26"/>
      <c r="C3" s="2" t="s">
        <v>578</v>
      </c>
      <c r="D3" s="16"/>
      <c r="E3" s="21"/>
      <c r="X3" s="37">
        <v>2</v>
      </c>
      <c r="Y3" s="38" t="s">
        <v>457</v>
      </c>
      <c r="Z3" s="38"/>
    </row>
    <row r="4" spans="1:26" ht="18.75" x14ac:dyDescent="0.3">
      <c r="A4" s="24"/>
      <c r="B4" s="26"/>
      <c r="C4" s="2" t="s">
        <v>579</v>
      </c>
      <c r="D4" s="16"/>
      <c r="E4" s="21"/>
      <c r="X4" s="37">
        <v>3</v>
      </c>
      <c r="Y4" s="38"/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498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/>
      <c r="Z8" s="38"/>
    </row>
    <row r="9" spans="1:26" ht="15.75" x14ac:dyDescent="0.25">
      <c r="A9" s="22">
        <v>1</v>
      </c>
      <c r="B9" s="39">
        <v>105</v>
      </c>
      <c r="C9" s="34" t="str">
        <f>VLOOKUP(B9,X:Z,2,0)</f>
        <v>Hron František</v>
      </c>
      <c r="D9" s="35" t="str">
        <f>VLOOKUP(B9,X:Z,3,0)</f>
        <v>Mladějov Racing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39">
        <v>103</v>
      </c>
      <c r="C10" s="34" t="str">
        <f t="shared" ref="C10:C18" si="0">VLOOKUP(B10,X:Z,2,0)</f>
        <v>Buriánek Michal</v>
      </c>
      <c r="D10" s="35" t="str">
        <f>VLOOKUP(B10,X:Z,3,0)</f>
        <v>Motosport Chuchelna</v>
      </c>
      <c r="E10" s="27">
        <v>22</v>
      </c>
      <c r="X10" s="37">
        <v>9</v>
      </c>
      <c r="Y10" s="38" t="s">
        <v>487</v>
      </c>
      <c r="Z10" s="38" t="s">
        <v>488</v>
      </c>
    </row>
    <row r="11" spans="1:26" ht="15.75" x14ac:dyDescent="0.25">
      <c r="A11" s="22">
        <v>3</v>
      </c>
      <c r="B11" s="39">
        <v>27</v>
      </c>
      <c r="C11" s="34" t="str">
        <f t="shared" si="0"/>
        <v>Brant Hugo</v>
      </c>
      <c r="D11" s="35"/>
      <c r="E11" s="27">
        <v>20</v>
      </c>
      <c r="X11" s="37">
        <v>10</v>
      </c>
      <c r="Y11" s="38"/>
      <c r="Z11" s="38"/>
    </row>
    <row r="12" spans="1:26" ht="15.75" x14ac:dyDescent="0.25">
      <c r="A12" s="22">
        <v>4</v>
      </c>
      <c r="B12" s="39">
        <v>25</v>
      </c>
      <c r="C12" s="34" t="str">
        <f t="shared" si="0"/>
        <v>Pňáček Michal</v>
      </c>
      <c r="D12" s="35" t="str">
        <f t="shared" ref="D12:D18" si="1">VLOOKUP(B12,X:Z,3,0)</f>
        <v>SMT Rudník</v>
      </c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39">
        <v>19</v>
      </c>
      <c r="C13" s="34" t="str">
        <f t="shared" si="0"/>
        <v>Voňavka Alex</v>
      </c>
      <c r="D13" s="35" t="str">
        <f t="shared" si="1"/>
        <v>Dr.K.racing team</v>
      </c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39">
        <v>39</v>
      </c>
      <c r="C14" s="34" t="str">
        <f t="shared" si="0"/>
        <v>Baudyš Ondřej</v>
      </c>
      <c r="D14" s="35" t="str">
        <f t="shared" si="1"/>
        <v>AK Krakonoš Jilemnice</v>
      </c>
      <c r="E14" s="27">
        <v>15</v>
      </c>
      <c r="X14" s="37">
        <v>13</v>
      </c>
      <c r="Y14" s="38" t="s">
        <v>511</v>
      </c>
      <c r="Z14" s="38"/>
    </row>
    <row r="15" spans="1:26" ht="15.75" x14ac:dyDescent="0.25">
      <c r="A15" s="22">
        <v>7</v>
      </c>
      <c r="B15" s="39">
        <v>65</v>
      </c>
      <c r="C15" s="34" t="str">
        <f t="shared" si="0"/>
        <v>Pacholík Patrik</v>
      </c>
      <c r="D15" s="35"/>
      <c r="E15" s="62">
        <v>14</v>
      </c>
      <c r="X15" s="37">
        <v>14</v>
      </c>
      <c r="Y15" s="38"/>
      <c r="Z15" s="38"/>
    </row>
    <row r="16" spans="1:26" ht="15.75" x14ac:dyDescent="0.25">
      <c r="A16" s="22">
        <v>8</v>
      </c>
      <c r="B16" s="39">
        <v>9</v>
      </c>
      <c r="C16" s="34" t="str">
        <f t="shared" si="0"/>
        <v>Vaníček Vojtěch</v>
      </c>
      <c r="D16" s="35" t="str">
        <f t="shared" si="1"/>
        <v>HM Glass</v>
      </c>
      <c r="E16" s="27">
        <v>13</v>
      </c>
      <c r="X16" s="37">
        <v>15</v>
      </c>
      <c r="Y16" s="38"/>
      <c r="Z16" s="38"/>
    </row>
    <row r="17" spans="1:26" ht="15.75" x14ac:dyDescent="0.25">
      <c r="A17" s="22">
        <v>9</v>
      </c>
      <c r="B17" s="39">
        <v>13</v>
      </c>
      <c r="C17" s="34" t="str">
        <f t="shared" si="0"/>
        <v>Brokeš Miroslav</v>
      </c>
      <c r="D17" s="35"/>
      <c r="E17" s="27">
        <v>12</v>
      </c>
      <c r="X17" s="37">
        <v>16</v>
      </c>
      <c r="Y17" s="38"/>
      <c r="Z17" s="38"/>
    </row>
    <row r="18" spans="1:26" ht="15.75" x14ac:dyDescent="0.25">
      <c r="A18" s="22">
        <v>10</v>
      </c>
      <c r="B18" s="39">
        <v>31</v>
      </c>
      <c r="C18" s="34" t="str">
        <f t="shared" si="0"/>
        <v>Zaňka Albert</v>
      </c>
      <c r="D18" s="35" t="str">
        <f t="shared" si="1"/>
        <v>Moto Tom</v>
      </c>
      <c r="E18" s="27">
        <v>11</v>
      </c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 t="s">
        <v>433</v>
      </c>
      <c r="D20" s="35"/>
      <c r="E20" s="27"/>
      <c r="X20" s="37">
        <v>19</v>
      </c>
      <c r="Y20" s="38" t="s">
        <v>499</v>
      </c>
      <c r="Z20" s="38" t="s">
        <v>84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 t="s">
        <v>572</v>
      </c>
      <c r="Z26" s="38" t="s">
        <v>573</v>
      </c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486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 t="s">
        <v>510</v>
      </c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500</v>
      </c>
      <c r="Z32" s="38" t="s">
        <v>501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A39" s="21"/>
      <c r="B39" s="29"/>
      <c r="D39" s="10"/>
      <c r="E39" s="21"/>
      <c r="X39" s="37">
        <v>38</v>
      </c>
      <c r="Y39" s="38"/>
      <c r="Z39" s="38"/>
    </row>
    <row r="40" spans="1:26" x14ac:dyDescent="0.25">
      <c r="A40" s="21"/>
      <c r="B40" s="29"/>
      <c r="D40" s="10"/>
      <c r="E40" s="21"/>
      <c r="X40" s="37">
        <v>39</v>
      </c>
      <c r="Y40" s="38" t="s">
        <v>502</v>
      </c>
      <c r="Z40" s="38" t="s">
        <v>29</v>
      </c>
    </row>
    <row r="41" spans="1:26" x14ac:dyDescent="0.25">
      <c r="A41" s="21"/>
      <c r="B41" s="29"/>
      <c r="D41" s="10"/>
      <c r="E41" s="21"/>
      <c r="X41" s="37">
        <v>40</v>
      </c>
      <c r="Y41" s="38"/>
      <c r="Z41" s="38"/>
    </row>
    <row r="42" spans="1:26" x14ac:dyDescent="0.25">
      <c r="A42" s="21"/>
      <c r="B42" s="29"/>
      <c r="D42" s="10"/>
      <c r="E42" s="21"/>
      <c r="X42" s="37">
        <v>41</v>
      </c>
      <c r="Y42" s="38"/>
      <c r="Z42" s="38"/>
    </row>
    <row r="43" spans="1:26" x14ac:dyDescent="0.25">
      <c r="A43" s="21"/>
      <c r="B43" s="29"/>
      <c r="D43" s="10"/>
      <c r="E43" s="21"/>
      <c r="X43" s="37">
        <v>42</v>
      </c>
      <c r="Y43" s="38"/>
      <c r="Z43" s="38"/>
    </row>
    <row r="44" spans="1:26" x14ac:dyDescent="0.25">
      <c r="A44" s="21"/>
      <c r="B44" s="29"/>
      <c r="D44" s="10"/>
      <c r="E44" s="21"/>
      <c r="X44" s="37">
        <v>43</v>
      </c>
      <c r="Y44" s="38"/>
      <c r="Z44" s="38"/>
    </row>
    <row r="45" spans="1:26" x14ac:dyDescent="0.25">
      <c r="A45" s="21"/>
      <c r="B45" s="29"/>
      <c r="D45" s="10"/>
      <c r="E45" s="21"/>
      <c r="X45" s="37">
        <v>44</v>
      </c>
      <c r="Y45" s="38"/>
      <c r="Z45" s="38"/>
    </row>
    <row r="46" spans="1:26" x14ac:dyDescent="0.25">
      <c r="A46" s="21"/>
      <c r="B46" s="29"/>
      <c r="D46" s="10"/>
      <c r="E46" s="21"/>
      <c r="X46" s="37">
        <v>45</v>
      </c>
      <c r="Y46" s="38"/>
      <c r="Z46" s="38"/>
    </row>
    <row r="47" spans="1:26" x14ac:dyDescent="0.25">
      <c r="A47" s="21"/>
      <c r="B47" s="29"/>
      <c r="D47" s="10"/>
      <c r="E47" s="21"/>
      <c r="X47" s="37">
        <v>46</v>
      </c>
      <c r="Y47" s="38"/>
      <c r="Z47" s="38"/>
    </row>
    <row r="48" spans="1:26" x14ac:dyDescent="0.25">
      <c r="A48" s="21"/>
      <c r="B48" s="29"/>
      <c r="D48" s="10"/>
      <c r="E48" s="21"/>
      <c r="X48" s="37">
        <v>47</v>
      </c>
      <c r="Y48" s="38"/>
      <c r="Z48" s="38"/>
    </row>
    <row r="49" spans="1:26" x14ac:dyDescent="0.25">
      <c r="A49" s="21"/>
      <c r="B49" s="29"/>
      <c r="D49" s="10"/>
      <c r="E49" s="21"/>
      <c r="X49" s="37">
        <v>48</v>
      </c>
      <c r="Y49" s="38"/>
      <c r="Z49" s="38"/>
    </row>
    <row r="50" spans="1:26" x14ac:dyDescent="0.25">
      <c r="A50" s="21"/>
      <c r="B50" s="29"/>
      <c r="D50" s="10"/>
      <c r="E50" s="21"/>
      <c r="X50" s="37">
        <v>49</v>
      </c>
      <c r="Y50" s="38"/>
      <c r="Z50" s="38"/>
    </row>
    <row r="51" spans="1:26" x14ac:dyDescent="0.25">
      <c r="A51" s="21"/>
      <c r="B51" s="29"/>
      <c r="D51" s="10"/>
      <c r="E51" s="21"/>
      <c r="X51" s="37">
        <v>50</v>
      </c>
      <c r="Y51" s="38"/>
      <c r="Z51" s="38"/>
    </row>
    <row r="52" spans="1:26" x14ac:dyDescent="0.25">
      <c r="A52" s="21"/>
      <c r="B52" s="29"/>
      <c r="D52" s="10"/>
      <c r="E52" s="21"/>
      <c r="X52" s="37">
        <v>51</v>
      </c>
      <c r="Y52" s="38"/>
      <c r="Z52" s="38"/>
    </row>
    <row r="53" spans="1:26" x14ac:dyDescent="0.25">
      <c r="A53" s="21"/>
      <c r="B53" s="29"/>
      <c r="D53" s="10"/>
      <c r="E53" s="21"/>
      <c r="X53" s="37">
        <v>52</v>
      </c>
      <c r="Y53" s="38"/>
      <c r="Z53" s="38"/>
    </row>
    <row r="54" spans="1:26" x14ac:dyDescent="0.25">
      <c r="A54" s="21"/>
      <c r="B54" s="29"/>
      <c r="D54" s="10"/>
      <c r="E54" s="21"/>
      <c r="X54" s="37">
        <v>53</v>
      </c>
      <c r="Y54" s="38"/>
      <c r="Z54" s="38"/>
    </row>
    <row r="55" spans="1:26" x14ac:dyDescent="0.25">
      <c r="A55" s="21"/>
      <c r="B55" s="29"/>
      <c r="D55" s="10"/>
      <c r="E55" s="21"/>
      <c r="X55" s="37">
        <v>54</v>
      </c>
      <c r="Y55" s="38"/>
      <c r="Z55" s="38"/>
    </row>
    <row r="56" spans="1:26" x14ac:dyDescent="0.25">
      <c r="A56" s="21"/>
      <c r="B56" s="29"/>
      <c r="D56" s="10"/>
      <c r="E56" s="21"/>
      <c r="X56" s="37">
        <v>55</v>
      </c>
      <c r="Y56" s="38"/>
      <c r="Z56" s="38"/>
    </row>
    <row r="57" spans="1:26" x14ac:dyDescent="0.25">
      <c r="A57" s="21"/>
      <c r="B57" s="29"/>
      <c r="D57" s="10"/>
      <c r="E57" s="21"/>
      <c r="X57" s="37">
        <v>56</v>
      </c>
      <c r="Y57" s="38"/>
      <c r="Z57" s="38"/>
    </row>
    <row r="58" spans="1:26" x14ac:dyDescent="0.25">
      <c r="A58" s="21"/>
      <c r="B58" s="29"/>
      <c r="D58" s="10"/>
      <c r="E58" s="21"/>
      <c r="X58" s="37">
        <v>57</v>
      </c>
      <c r="Y58" s="38"/>
      <c r="Z58" s="38"/>
    </row>
    <row r="59" spans="1:26" x14ac:dyDescent="0.25">
      <c r="A59" s="21"/>
      <c r="B59" s="29"/>
      <c r="D59" s="10"/>
      <c r="E59" s="21"/>
      <c r="X59" s="37">
        <v>58</v>
      </c>
      <c r="Y59" s="38"/>
      <c r="Z59" s="38"/>
    </row>
    <row r="60" spans="1:26" x14ac:dyDescent="0.25">
      <c r="A60" s="21"/>
      <c r="B60" s="29"/>
      <c r="D60" s="10"/>
      <c r="E60" s="21"/>
      <c r="X60" s="37">
        <v>59</v>
      </c>
      <c r="Y60" s="38"/>
      <c r="Z60" s="38"/>
    </row>
    <row r="61" spans="1:26" x14ac:dyDescent="0.25">
      <c r="A61" s="21"/>
      <c r="B61" s="29"/>
      <c r="D61" s="10"/>
      <c r="E61" s="21"/>
      <c r="X61" s="37">
        <v>60</v>
      </c>
      <c r="Y61" s="38"/>
      <c r="Z61" s="38"/>
    </row>
    <row r="62" spans="1:26" x14ac:dyDescent="0.25">
      <c r="A62" s="21"/>
      <c r="B62" s="29"/>
      <c r="D62" s="10"/>
      <c r="E62" s="21"/>
      <c r="X62" s="37">
        <v>61</v>
      </c>
      <c r="Y62" s="38"/>
      <c r="Z62" s="38"/>
    </row>
    <row r="63" spans="1:26" x14ac:dyDescent="0.25">
      <c r="A63" s="21"/>
      <c r="B63" s="29"/>
      <c r="D63" s="10"/>
      <c r="E63" s="21"/>
      <c r="X63" s="37">
        <v>62</v>
      </c>
      <c r="Y63" s="38"/>
      <c r="Z63" s="38"/>
    </row>
    <row r="64" spans="1:26" x14ac:dyDescent="0.25">
      <c r="A64" s="21"/>
      <c r="B64" s="29"/>
      <c r="D64" s="10"/>
      <c r="E64" s="21"/>
      <c r="X64" s="37">
        <v>63</v>
      </c>
      <c r="Y64" s="38"/>
      <c r="Z64" s="38"/>
    </row>
    <row r="65" spans="1:26" x14ac:dyDescent="0.25">
      <c r="A65" s="21"/>
      <c r="B65" s="29"/>
      <c r="D65" s="10"/>
      <c r="E65" s="21"/>
      <c r="X65" s="37">
        <v>64</v>
      </c>
      <c r="Y65" s="38"/>
      <c r="Z65" s="38"/>
    </row>
    <row r="66" spans="1:26" x14ac:dyDescent="0.25">
      <c r="A66" s="21"/>
      <c r="B66" s="29"/>
      <c r="D66" s="10"/>
      <c r="E66" s="21"/>
      <c r="X66" s="37">
        <v>65</v>
      </c>
      <c r="Y66" s="38" t="s">
        <v>503</v>
      </c>
      <c r="Z66" s="38"/>
    </row>
    <row r="67" spans="1:26" x14ac:dyDescent="0.25">
      <c r="A67" s="21"/>
      <c r="B67" s="29"/>
      <c r="D67" s="10"/>
      <c r="E67" s="21"/>
      <c r="X67" s="37">
        <v>66</v>
      </c>
      <c r="Y67" s="38"/>
      <c r="Z67" s="38"/>
    </row>
    <row r="68" spans="1:26" x14ac:dyDescent="0.25">
      <c r="A68" s="21"/>
      <c r="B68" s="29"/>
      <c r="D68" s="10"/>
      <c r="E68" s="21"/>
      <c r="X68" s="37">
        <v>67</v>
      </c>
      <c r="Y68" s="38"/>
      <c r="Z68" s="38"/>
    </row>
    <row r="69" spans="1:26" x14ac:dyDescent="0.25">
      <c r="A69" s="21"/>
      <c r="B69" s="29"/>
      <c r="D69" s="10"/>
      <c r="E69" s="21"/>
      <c r="X69" s="37">
        <v>68</v>
      </c>
      <c r="Y69" s="38"/>
      <c r="Z69" s="38"/>
    </row>
    <row r="70" spans="1:26" x14ac:dyDescent="0.25">
      <c r="A70" s="21"/>
      <c r="B70" s="29"/>
      <c r="D70" s="10"/>
      <c r="E70" s="21"/>
      <c r="X70" s="37">
        <v>69</v>
      </c>
      <c r="Y70" s="38" t="s">
        <v>491</v>
      </c>
      <c r="Z70" s="38" t="s">
        <v>290</v>
      </c>
    </row>
    <row r="71" spans="1:26" x14ac:dyDescent="0.25">
      <c r="A71" s="21"/>
      <c r="B71" s="29"/>
      <c r="D71" s="10"/>
      <c r="E71" s="21"/>
      <c r="X71" s="37">
        <v>70</v>
      </c>
      <c r="Y71" s="38"/>
      <c r="Z71" s="38"/>
    </row>
    <row r="72" spans="1:26" x14ac:dyDescent="0.25">
      <c r="A72" s="21"/>
      <c r="B72" s="29"/>
      <c r="D72" s="10"/>
      <c r="E72" s="21"/>
      <c r="X72" s="37">
        <v>71</v>
      </c>
      <c r="Y72" s="38"/>
      <c r="Z72" s="38"/>
    </row>
    <row r="73" spans="1:26" x14ac:dyDescent="0.25">
      <c r="A73" s="21"/>
      <c r="B73" s="29"/>
      <c r="D73" s="10"/>
      <c r="E73" s="21"/>
      <c r="X73" s="37">
        <v>72</v>
      </c>
      <c r="Y73" s="38"/>
      <c r="Z73" s="38"/>
    </row>
    <row r="74" spans="1:26" x14ac:dyDescent="0.25">
      <c r="A74" s="21"/>
      <c r="B74" s="29"/>
      <c r="D74" s="10"/>
      <c r="E74" s="21"/>
      <c r="X74" s="37">
        <v>73</v>
      </c>
      <c r="Y74" s="38"/>
      <c r="Z74" s="38"/>
    </row>
    <row r="75" spans="1:26" x14ac:dyDescent="0.25">
      <c r="A75" s="21"/>
      <c r="B75" s="29"/>
      <c r="D75" s="10"/>
      <c r="E75" s="21"/>
      <c r="X75" s="37">
        <v>74</v>
      </c>
      <c r="Y75" s="38"/>
      <c r="Z75" s="38"/>
    </row>
    <row r="76" spans="1:26" x14ac:dyDescent="0.25">
      <c r="A76" s="21"/>
      <c r="B76" s="29"/>
      <c r="D76" s="10"/>
      <c r="E76" s="21"/>
      <c r="X76" s="37">
        <v>75</v>
      </c>
      <c r="Y76" s="38" t="s">
        <v>504</v>
      </c>
      <c r="Z76" s="38" t="s">
        <v>505</v>
      </c>
    </row>
    <row r="77" spans="1:26" x14ac:dyDescent="0.25">
      <c r="A77" s="21"/>
      <c r="B77" s="29"/>
      <c r="D77" s="10"/>
      <c r="E77" s="21"/>
      <c r="X77" s="37">
        <v>76</v>
      </c>
      <c r="Y77" s="38"/>
      <c r="Z77" s="38"/>
    </row>
    <row r="78" spans="1:26" x14ac:dyDescent="0.25">
      <c r="A78" s="21"/>
      <c r="B78" s="29"/>
      <c r="D78" s="10"/>
      <c r="E78" s="21"/>
      <c r="X78" s="37">
        <v>77</v>
      </c>
      <c r="Y78" s="38"/>
      <c r="Z78" s="38"/>
    </row>
    <row r="79" spans="1:26" x14ac:dyDescent="0.25">
      <c r="A79" s="21"/>
      <c r="B79" s="29"/>
      <c r="D79" s="10"/>
      <c r="E79" s="21"/>
      <c r="X79" s="37">
        <v>78</v>
      </c>
      <c r="Y79" s="38"/>
      <c r="Z79" s="38"/>
    </row>
    <row r="80" spans="1:26" x14ac:dyDescent="0.25">
      <c r="A80" s="21"/>
      <c r="B80" s="29"/>
      <c r="D80" s="10"/>
      <c r="E80" s="21"/>
      <c r="X80" s="37">
        <v>79</v>
      </c>
      <c r="Y80" s="38"/>
      <c r="Z80" s="38"/>
    </row>
    <row r="81" spans="1:26" x14ac:dyDescent="0.25">
      <c r="A81" s="21"/>
      <c r="B81" s="29"/>
      <c r="D81" s="10"/>
      <c r="E81" s="21"/>
      <c r="X81" s="37">
        <v>80</v>
      </c>
      <c r="Y81" s="38"/>
      <c r="Z81" s="38"/>
    </row>
    <row r="82" spans="1:26" x14ac:dyDescent="0.25">
      <c r="A82" s="21"/>
      <c r="B82" s="29"/>
      <c r="D82" s="10"/>
      <c r="E82" s="21"/>
      <c r="X82" s="37">
        <v>81</v>
      </c>
      <c r="Y82" s="38"/>
      <c r="Z82" s="38"/>
    </row>
    <row r="83" spans="1:26" x14ac:dyDescent="0.25">
      <c r="A83" s="21"/>
      <c r="B83" s="29"/>
      <c r="D83" s="10"/>
      <c r="E83" s="21"/>
      <c r="X83" s="37">
        <v>82</v>
      </c>
      <c r="Y83" s="38"/>
      <c r="Z83" s="38"/>
    </row>
    <row r="84" spans="1:26" x14ac:dyDescent="0.25">
      <c r="A84" s="21"/>
      <c r="B84" s="29"/>
      <c r="D84" s="10"/>
      <c r="E84" s="21"/>
      <c r="X84" s="37">
        <v>83</v>
      </c>
      <c r="Y84" s="38"/>
      <c r="Z84" s="38"/>
    </row>
    <row r="85" spans="1:26" x14ac:dyDescent="0.25">
      <c r="A85" s="21"/>
      <c r="B85" s="29"/>
      <c r="D85" s="10"/>
      <c r="E85" s="21"/>
      <c r="X85" s="37">
        <v>84</v>
      </c>
      <c r="Y85" s="38"/>
      <c r="Z85" s="38"/>
    </row>
    <row r="86" spans="1:26" x14ac:dyDescent="0.25">
      <c r="A86" s="21"/>
      <c r="B86" s="29"/>
      <c r="D86" s="10"/>
      <c r="E86" s="21"/>
      <c r="X86" s="37">
        <v>85</v>
      </c>
      <c r="Y86" s="38"/>
      <c r="Z86" s="38"/>
    </row>
    <row r="87" spans="1:26" x14ac:dyDescent="0.25">
      <c r="A87" s="21"/>
      <c r="B87" s="29"/>
      <c r="D87" s="10"/>
      <c r="E87" s="21"/>
      <c r="X87" s="37">
        <v>86</v>
      </c>
      <c r="Y87" s="38"/>
      <c r="Z87" s="38"/>
    </row>
    <row r="88" spans="1:26" x14ac:dyDescent="0.25">
      <c r="A88" s="21"/>
      <c r="B88" s="29"/>
      <c r="D88" s="10"/>
      <c r="E88" s="21"/>
      <c r="X88" s="37">
        <v>87</v>
      </c>
      <c r="Y88" s="38"/>
      <c r="Z88" s="38"/>
    </row>
    <row r="89" spans="1:26" x14ac:dyDescent="0.25">
      <c r="A89" s="21"/>
      <c r="B89" s="29"/>
      <c r="D89" s="10"/>
      <c r="E89" s="21"/>
      <c r="X89" s="37">
        <v>88</v>
      </c>
      <c r="Y89" s="38"/>
      <c r="Z89" s="38"/>
    </row>
    <row r="90" spans="1:26" x14ac:dyDescent="0.25">
      <c r="A90" s="21"/>
      <c r="B90" s="29"/>
      <c r="D90" s="10"/>
      <c r="E90" s="21"/>
      <c r="X90" s="37">
        <v>89</v>
      </c>
      <c r="Y90" s="38"/>
      <c r="Z90" s="38"/>
    </row>
    <row r="91" spans="1:26" x14ac:dyDescent="0.25">
      <c r="A91" s="21"/>
      <c r="B91" s="29"/>
      <c r="D91" s="10"/>
      <c r="E91" s="21"/>
      <c r="X91" s="37">
        <v>90</v>
      </c>
      <c r="Y91" s="38"/>
      <c r="Z91" s="38"/>
    </row>
    <row r="92" spans="1:26" x14ac:dyDescent="0.25">
      <c r="A92" s="21"/>
      <c r="B92" s="29"/>
      <c r="D92" s="10"/>
      <c r="E92" s="21"/>
      <c r="X92" s="37">
        <v>91</v>
      </c>
      <c r="Y92" s="38"/>
      <c r="Z92" s="38"/>
    </row>
    <row r="93" spans="1:26" x14ac:dyDescent="0.25">
      <c r="A93" s="21"/>
      <c r="B93" s="29"/>
      <c r="D93" s="10"/>
      <c r="E93" s="21"/>
      <c r="X93" s="37">
        <v>92</v>
      </c>
      <c r="Y93" s="38"/>
      <c r="Z93" s="38"/>
    </row>
    <row r="94" spans="1:26" x14ac:dyDescent="0.25">
      <c r="A94" s="21"/>
      <c r="B94" s="29"/>
      <c r="D94" s="10"/>
      <c r="E94" s="21"/>
      <c r="X94" s="37">
        <v>93</v>
      </c>
      <c r="Y94" s="38"/>
      <c r="Z94" s="38"/>
    </row>
    <row r="95" spans="1:26" x14ac:dyDescent="0.25">
      <c r="A95" s="21"/>
      <c r="B95" s="29"/>
      <c r="D95" s="10"/>
      <c r="E95" s="21"/>
      <c r="X95" s="37">
        <v>94</v>
      </c>
      <c r="Y95" s="38"/>
      <c r="Z95" s="38"/>
    </row>
    <row r="96" spans="1:26" x14ac:dyDescent="0.25">
      <c r="A96" s="21"/>
      <c r="B96" s="29"/>
      <c r="D96" s="10"/>
      <c r="E96" s="21"/>
      <c r="X96" s="37">
        <v>95</v>
      </c>
      <c r="Y96" s="38"/>
      <c r="Z96" s="38"/>
    </row>
    <row r="97" spans="1:26" x14ac:dyDescent="0.25">
      <c r="A97" s="21"/>
      <c r="B97" s="29"/>
      <c r="D97" s="10"/>
      <c r="E97" s="21"/>
      <c r="X97" s="37">
        <v>96</v>
      </c>
      <c r="Y97" s="38"/>
      <c r="Z97" s="38"/>
    </row>
    <row r="98" spans="1:26" x14ac:dyDescent="0.25">
      <c r="A98" s="21"/>
      <c r="B98" s="29"/>
      <c r="D98" s="10"/>
      <c r="E98" s="21"/>
      <c r="X98" s="37">
        <v>97</v>
      </c>
      <c r="Y98" s="38"/>
      <c r="Z98" s="38"/>
    </row>
    <row r="99" spans="1:26" x14ac:dyDescent="0.25">
      <c r="A99" s="21"/>
      <c r="B99" s="29"/>
      <c r="D99" s="10"/>
      <c r="E99" s="21"/>
      <c r="X99" s="37">
        <v>98</v>
      </c>
      <c r="Y99" s="38"/>
      <c r="Z99" s="38"/>
    </row>
    <row r="100" spans="1:26" x14ac:dyDescent="0.25">
      <c r="A100" s="21"/>
      <c r="B100" s="29"/>
      <c r="D100" s="10"/>
      <c r="E100" s="21"/>
      <c r="X100" s="37">
        <v>99</v>
      </c>
      <c r="Y100" s="38" t="s">
        <v>506</v>
      </c>
      <c r="Z100" s="38" t="s">
        <v>297</v>
      </c>
    </row>
    <row r="101" spans="1:26" x14ac:dyDescent="0.25">
      <c r="A101" s="21"/>
      <c r="B101" s="29"/>
      <c r="D101" s="10"/>
      <c r="E101" s="21"/>
      <c r="X101" s="37">
        <v>196</v>
      </c>
      <c r="Y101" s="38"/>
      <c r="Z101" s="38"/>
    </row>
    <row r="102" spans="1:26" x14ac:dyDescent="0.25">
      <c r="A102" s="21"/>
      <c r="B102" s="29"/>
      <c r="D102" s="10"/>
      <c r="E102" s="21"/>
      <c r="X102" s="61">
        <v>105</v>
      </c>
      <c r="Y102" t="s">
        <v>507</v>
      </c>
      <c r="Z102" t="s">
        <v>508</v>
      </c>
    </row>
    <row r="103" spans="1:26" x14ac:dyDescent="0.25">
      <c r="A103" s="21"/>
      <c r="B103" s="29"/>
      <c r="D103" s="10"/>
      <c r="E103" s="21"/>
      <c r="X103" s="61">
        <v>103</v>
      </c>
      <c r="Y103" t="s">
        <v>218</v>
      </c>
      <c r="Z103" t="s">
        <v>509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</vt:lpstr>
      <vt:lpstr>Děti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2019-08-21T17:06:50Z</dcterms:modified>
</cp:coreProperties>
</file>