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15390" windowHeight="4095" activeTab="0"/>
  </bookViews>
  <sheets>
    <sheet name="Licence A" sheetId="1" r:id="rId1"/>
    <sheet name="Licence B" sheetId="2" r:id="rId2"/>
    <sheet name="Veteráni s LIC" sheetId="3" r:id="rId3"/>
    <sheet name="Veteráni bez LIC" sheetId="4" r:id="rId4"/>
    <sheet name="E 1" sheetId="5" r:id="rId5"/>
    <sheet name="E 2" sheetId="6" r:id="rId6"/>
    <sheet name="E 3" sheetId="7" r:id="rId7"/>
    <sheet name="do 125 4T, do 85 2T " sheetId="8" r:id="rId8"/>
    <sheet name="Děti do 50" sheetId="9" r:id="rId9"/>
    <sheet name="Děti do 65" sheetId="10" r:id="rId10"/>
  </sheets>
  <definedNames>
    <definedName name="_xlnm.Print_Titles" localSheetId="9">'Děti do 65'!$4:$6</definedName>
    <definedName name="_xlnm.Print_Titles" localSheetId="7">'do 125 4T, do 85 2T '!$4:$6</definedName>
    <definedName name="_xlnm.Print_Titles" localSheetId="4">'E 1'!$4:$6</definedName>
    <definedName name="_xlnm.Print_Titles" localSheetId="6">'E 3'!$5:$14</definedName>
    <definedName name="_xlnm.Print_Titles" localSheetId="0">'Licence A'!$4:$6</definedName>
    <definedName name="_xlnm.Print_Titles" localSheetId="1">'Licence B'!$4:$6</definedName>
    <definedName name="_xlnm.Print_Titles" localSheetId="3">'Veteráni bez LIC'!$4:$6</definedName>
    <definedName name="_xlnm.Print_Titles" localSheetId="2">'Veteráni s LIC'!$4:$6</definedName>
  </definedNames>
  <calcPr fullCalcOnLoad="1"/>
</workbook>
</file>

<file path=xl/sharedStrings.xml><?xml version="1.0" encoding="utf-8"?>
<sst xmlns="http://schemas.openxmlformats.org/spreadsheetml/2006/main" count="560" uniqueCount="336">
  <si>
    <t>Příjmení a jméno</t>
  </si>
  <si>
    <t>Body</t>
  </si>
  <si>
    <t>Pořadí</t>
  </si>
  <si>
    <t>Třída:   E  1</t>
  </si>
  <si>
    <t>Třída:   E  2</t>
  </si>
  <si>
    <t>Třída:  do 125 ccm 4T, do 85 ccm 2 T</t>
  </si>
  <si>
    <t>Třída:   Děti do 50 ccm</t>
  </si>
  <si>
    <t xml:space="preserve">Třída:   LICENCE  A </t>
  </si>
  <si>
    <t>Třída:   Děti do 65 ccm</t>
  </si>
  <si>
    <t>Tým</t>
  </si>
  <si>
    <t>Třída:   E  3</t>
  </si>
  <si>
    <t>St.číslo</t>
  </si>
  <si>
    <t xml:space="preserve">Třída:   LICENCE  B </t>
  </si>
  <si>
    <t>Třída: VETERÁN s LICENCÍ</t>
  </si>
  <si>
    <t>Třída: VETERÁN bez LICENCE</t>
  </si>
  <si>
    <t>P R Ů B Ě Ž N É    V Ý S L E D K Y</t>
  </si>
  <si>
    <t xml:space="preserve">KTM ENDURO CROSS COUNTRY 2019 </t>
  </si>
  <si>
    <t>3         -     21. 7. 2019  -  Loukov</t>
  </si>
  <si>
    <t>4, 5     -     17. - 18. 2019  -  Bystrá n. J.</t>
  </si>
  <si>
    <t>8         -     28. 9. 2019 - Vysoké n. Jizerou</t>
  </si>
  <si>
    <t>9, 10   -     12. - 13. 10. 2019 - Benešov</t>
  </si>
  <si>
    <t>6, 7     -     21. -  22. 9. 2019 - Jilemnice - Mříčná</t>
  </si>
  <si>
    <t>1, 2     -     20. - 21. 4. 2019  -  Bozkov</t>
  </si>
  <si>
    <t>Škaloud Vojtěch</t>
  </si>
  <si>
    <t>AK Krakonoš Jilemnice</t>
  </si>
  <si>
    <t>Rotter Kryštof</t>
  </si>
  <si>
    <t>TJ Sokol Hlavňov</t>
  </si>
  <si>
    <t>Beta enduro team</t>
  </si>
  <si>
    <t>Mokrý Filip</t>
  </si>
  <si>
    <t>Fíla Tadeáš</t>
  </si>
  <si>
    <t>Dr.K. racing team</t>
  </si>
  <si>
    <t>Brant Hugo</t>
  </si>
  <si>
    <t>Vaníček Vojtěch</t>
  </si>
  <si>
    <t>HM Glass</t>
  </si>
  <si>
    <t>Bulva Jan</t>
  </si>
  <si>
    <t>Enduro Bulva</t>
  </si>
  <si>
    <t>Stuchlík Samuel</t>
  </si>
  <si>
    <t>Enduro Žďár nad Metují</t>
  </si>
  <si>
    <t>Cabák Tomáš</t>
  </si>
  <si>
    <t>KRT Liberec</t>
  </si>
  <si>
    <t>Bozkov 20.4.</t>
  </si>
  <si>
    <t>Hyška Richard</t>
  </si>
  <si>
    <t>Motosport Bozkov</t>
  </si>
  <si>
    <t>Voňavka Alex</t>
  </si>
  <si>
    <t>Dr.K.racing team</t>
  </si>
  <si>
    <t>Zaňka Albert</t>
  </si>
  <si>
    <t>Moto Tom</t>
  </si>
  <si>
    <t>Matěj Vojtěch</t>
  </si>
  <si>
    <t>MX Roztoky</t>
  </si>
  <si>
    <t>Kovom racing team</t>
  </si>
  <si>
    <t>Hron František</t>
  </si>
  <si>
    <t>Mladějov Racing</t>
  </si>
  <si>
    <t>Buriánek Michal</t>
  </si>
  <si>
    <t>Motosport Chuchelna</t>
  </si>
  <si>
    <t>Bonisch Josef</t>
  </si>
  <si>
    <t>Enduro Martinice</t>
  </si>
  <si>
    <t>Friedrich Robert</t>
  </si>
  <si>
    <t>Motokrosovaskola.cz</t>
  </si>
  <si>
    <t>Enduroklub Semily</t>
  </si>
  <si>
    <t>Kučera Lukáš</t>
  </si>
  <si>
    <t>Jarsen Enduro team</t>
  </si>
  <si>
    <t>Čtvrtka Stanislav</t>
  </si>
  <si>
    <t>RD Racing</t>
  </si>
  <si>
    <t>Havrda Ondřej</t>
  </si>
  <si>
    <t>Enduro klub Semily</t>
  </si>
  <si>
    <t>Votoček Marek</t>
  </si>
  <si>
    <t>Dr.K. Racing team</t>
  </si>
  <si>
    <t>Koucký Jakub</t>
  </si>
  <si>
    <t>Koucký Tomáš</t>
  </si>
  <si>
    <t>Adam Radek</t>
  </si>
  <si>
    <t>Moto HORA</t>
  </si>
  <si>
    <t>Pabiška David</t>
  </si>
  <si>
    <t>Kottek Milan</t>
  </si>
  <si>
    <t>Motoklub Chrastava</t>
  </si>
  <si>
    <t>R</t>
  </si>
  <si>
    <t>Moto tiger team Miletín</t>
  </si>
  <si>
    <t>Hloušek Ivo</t>
  </si>
  <si>
    <t>SKRZ DRN Kundratice</t>
  </si>
  <si>
    <t>Křapka Jaroslav</t>
  </si>
  <si>
    <t>Ak Krakonoš Jilemnice</t>
  </si>
  <si>
    <t>Motoklub Vysoké n./Jiz.</t>
  </si>
  <si>
    <t>Kobos Jan</t>
  </si>
  <si>
    <t>Fíla David</t>
  </si>
  <si>
    <t>Plíva Břetislav</t>
  </si>
  <si>
    <t>Josífek Ondřej</t>
  </si>
  <si>
    <t>Pajer Radim</t>
  </si>
  <si>
    <t>Racing team Černý důl</t>
  </si>
  <si>
    <t>Kava Radim</t>
  </si>
  <si>
    <t>Novák Vítězslav</t>
  </si>
  <si>
    <t>Enduro klub Litoměřice</t>
  </si>
  <si>
    <t xml:space="preserve">Nosek David </t>
  </si>
  <si>
    <t>Fifka Martin</t>
  </si>
  <si>
    <t>Hanuš Matěj</t>
  </si>
  <si>
    <t>Kottek Jiří</t>
  </si>
  <si>
    <t>Havrda Petr</t>
  </si>
  <si>
    <t>Polák Daniel</t>
  </si>
  <si>
    <t>Kučera Martin</t>
  </si>
  <si>
    <t>Motorsport Chuchelna</t>
  </si>
  <si>
    <t>Hák Tomáš</t>
  </si>
  <si>
    <t>Škaloud Miroslav</t>
  </si>
  <si>
    <t>Hanuš Michal</t>
  </si>
  <si>
    <t>Trubička Tomáš</t>
  </si>
  <si>
    <t>Vacek Jan</t>
  </si>
  <si>
    <t>Enduro Český Ráj</t>
  </si>
  <si>
    <t>Zeman Martin</t>
  </si>
  <si>
    <t>Erlebach Adam</t>
  </si>
  <si>
    <t>Kava Michal</t>
  </si>
  <si>
    <t>Fiala Filip</t>
  </si>
  <si>
    <t>Prousek Radim</t>
  </si>
  <si>
    <t>SS Auto Radim</t>
  </si>
  <si>
    <t>Roubal Martin</t>
  </si>
  <si>
    <t>Racing team Černý Důl</t>
  </si>
  <si>
    <t>Šimek Robin</t>
  </si>
  <si>
    <t>Dolenský Josef</t>
  </si>
  <si>
    <t>Pabiška Radek</t>
  </si>
  <si>
    <t>Motosport Lhotka</t>
  </si>
  <si>
    <t>Šikola Radek</t>
  </si>
  <si>
    <t>Zimmerman Luboš</t>
  </si>
  <si>
    <t>Nitka Josef</t>
  </si>
  <si>
    <t>Enduro klub Mšeno</t>
  </si>
  <si>
    <t>Němec Tomáš</t>
  </si>
  <si>
    <t>Kotrč Milan</t>
  </si>
  <si>
    <t>Kurfiřt Milan</t>
  </si>
  <si>
    <t>Tomáš Jan</t>
  </si>
  <si>
    <t>Enduro Český ráj</t>
  </si>
  <si>
    <t>Fíla Jiří</t>
  </si>
  <si>
    <t>Polák Petr</t>
  </si>
  <si>
    <t>Falco Motosport</t>
  </si>
  <si>
    <t>Koucký Milan</t>
  </si>
  <si>
    <t>Mansfeld Michal</t>
  </si>
  <si>
    <t>Hotárek Jan</t>
  </si>
  <si>
    <t>Sport Hotárek</t>
  </si>
  <si>
    <t>Hejna Petr</t>
  </si>
  <si>
    <t>Lelek Miloš</t>
  </si>
  <si>
    <t>MSK motosport</t>
  </si>
  <si>
    <t>Unger Jan</t>
  </si>
  <si>
    <t>Růta Jiří</t>
  </si>
  <si>
    <t>Tůma Roman</t>
  </si>
  <si>
    <t>Beta Enduro team</t>
  </si>
  <si>
    <t>Veverka Jaroslav</t>
  </si>
  <si>
    <t>Thér Miloš</t>
  </si>
  <si>
    <t>Scheder Martin</t>
  </si>
  <si>
    <t>Horáček Tomáš</t>
  </si>
  <si>
    <t>Kalfeřt Jan</t>
  </si>
  <si>
    <t>Enduro Hrádek nad Nisou</t>
  </si>
  <si>
    <t>Sviták Jan</t>
  </si>
  <si>
    <t>SLK Prysk</t>
  </si>
  <si>
    <t>Kříž Zdeněk</t>
  </si>
  <si>
    <t>Motoklub Loukov</t>
  </si>
  <si>
    <t>Zedek Luboš</t>
  </si>
  <si>
    <t>Kučera Aleš</t>
  </si>
  <si>
    <t>Balatka Petr</t>
  </si>
  <si>
    <t>Novotný Vladimír</t>
  </si>
  <si>
    <t>Buček Luděk</t>
  </si>
  <si>
    <t>Švejda Jaroslav</t>
  </si>
  <si>
    <t>Enduroklub Mšeno</t>
  </si>
  <si>
    <t>Ryšavý Michal</t>
  </si>
  <si>
    <t>Adam Jan</t>
  </si>
  <si>
    <t>Cibulka Petr</t>
  </si>
  <si>
    <t>Matracebezlepidla.cz</t>
  </si>
  <si>
    <t>Němeček Martin</t>
  </si>
  <si>
    <t>Mototiger team Miletín</t>
  </si>
  <si>
    <t>Vojtěch Pavel</t>
  </si>
  <si>
    <t>David Jirka</t>
  </si>
  <si>
    <t>SVS Kunčice</t>
  </si>
  <si>
    <t>Plůcha Přemysl</t>
  </si>
  <si>
    <t>Skrz Drn motorkáři</t>
  </si>
  <si>
    <t>Panzer Karel</t>
  </si>
  <si>
    <t>Andres Tomáš</t>
  </si>
  <si>
    <t>Tomycar</t>
  </si>
  <si>
    <t>Kroutvar Jiří</t>
  </si>
  <si>
    <t>Kovář Radim</t>
  </si>
  <si>
    <t>Výborný Petr</t>
  </si>
  <si>
    <t>Pur Izolace Litoměřice</t>
  </si>
  <si>
    <t>Pospíšil Martin</t>
  </si>
  <si>
    <t>Drozen Josef</t>
  </si>
  <si>
    <t>Dumek Petr</t>
  </si>
  <si>
    <t>Maleček Jiří</t>
  </si>
  <si>
    <t>Novotný Roman</t>
  </si>
  <si>
    <t>Duchoslav Vladimír</t>
  </si>
  <si>
    <t>Vondráček Pavel</t>
  </si>
  <si>
    <t>Liberec</t>
  </si>
  <si>
    <t>Popr Vít</t>
  </si>
  <si>
    <t>Muzeum výroby hraček</t>
  </si>
  <si>
    <t>Wunsche Michal</t>
  </si>
  <si>
    <t>Bída Team</t>
  </si>
  <si>
    <t>Kosina Aleš</t>
  </si>
  <si>
    <t>Enduro Lučany</t>
  </si>
  <si>
    <t>Vlach Petr</t>
  </si>
  <si>
    <t>Hlava Zbyněk</t>
  </si>
  <si>
    <t>Šourek Jaroslav</t>
  </si>
  <si>
    <t>Skrbek Roman</t>
  </si>
  <si>
    <t>Belda Ladislav</t>
  </si>
  <si>
    <t>Václavík Jan</t>
  </si>
  <si>
    <t>Kracík Martin</t>
  </si>
  <si>
    <t>Dvořák Petr</t>
  </si>
  <si>
    <t>Bouma Pavel</t>
  </si>
  <si>
    <t>Bohuněk Pavel</t>
  </si>
  <si>
    <t>Fedorko Jiří</t>
  </si>
  <si>
    <t xml:space="preserve">Sloboda Jan </t>
  </si>
  <si>
    <t>Černý Matěj</t>
  </si>
  <si>
    <t>Selakovič Janko</t>
  </si>
  <si>
    <t>Šourek Mirek</t>
  </si>
  <si>
    <t>Bezděk David</t>
  </si>
  <si>
    <t>Berka Jiří</t>
  </si>
  <si>
    <t>Vlach Jakub</t>
  </si>
  <si>
    <t>Vít Vojtěch</t>
  </si>
  <si>
    <t>Harcuba Vojtěch</t>
  </si>
  <si>
    <t>Christos Naum</t>
  </si>
  <si>
    <t>Šírek Štěpán</t>
  </si>
  <si>
    <t>Mráz Karel</t>
  </si>
  <si>
    <t>Kaiser Jaroslav</t>
  </si>
  <si>
    <t>Kaiser Ondřej</t>
  </si>
  <si>
    <t>Hajný Petr</t>
  </si>
  <si>
    <t>Jebavý Milan</t>
  </si>
  <si>
    <t>Danihelka Tadeáš</t>
  </si>
  <si>
    <t>Babka Dominik</t>
  </si>
  <si>
    <t>Kastner Martin</t>
  </si>
  <si>
    <t>Kozlík Michal</t>
  </si>
  <si>
    <t>SS Auto Radim Plavy</t>
  </si>
  <si>
    <t>Bachtík Kryštof</t>
  </si>
  <si>
    <t>Tomeš Martin</t>
  </si>
  <si>
    <t>Výborný Martin</t>
  </si>
  <si>
    <t>Sloup Adam</t>
  </si>
  <si>
    <t>Jindřišek Pavel</t>
  </si>
  <si>
    <t>Kobr Martin</t>
  </si>
  <si>
    <t>Suchý Jan</t>
  </si>
  <si>
    <t>Enduro Příchovice</t>
  </si>
  <si>
    <t>Šerák Jakub</t>
  </si>
  <si>
    <t>Kubica Tomáš</t>
  </si>
  <si>
    <t>Rosenberg Šimon</t>
  </si>
  <si>
    <t>Mazánek Lubomír</t>
  </si>
  <si>
    <t>Kuřík Tomáš</t>
  </si>
  <si>
    <t>Kopecký Jan</t>
  </si>
  <si>
    <t>Klaban Radek</t>
  </si>
  <si>
    <t>Bezstarosta Jakub</t>
  </si>
  <si>
    <t>Kužel Roman</t>
  </si>
  <si>
    <t>Hák Petr</t>
  </si>
  <si>
    <t>Šalda Rostislav</t>
  </si>
  <si>
    <t>Mašek Jiří</t>
  </si>
  <si>
    <t>Šimůnek Zdeněk</t>
  </si>
  <si>
    <t>Kozel Jan</t>
  </si>
  <si>
    <t>Korbelář Tomáš</t>
  </si>
  <si>
    <t>Novotný Matěj</t>
  </si>
  <si>
    <t>Luštický Lukáš</t>
  </si>
  <si>
    <t>Cinke Robert</t>
  </si>
  <si>
    <t>Řehák Pavel</t>
  </si>
  <si>
    <t>Enduro Semily</t>
  </si>
  <si>
    <t>Horáček Martin</t>
  </si>
  <si>
    <t>Lizner Patrik</t>
  </si>
  <si>
    <t>Macháček Tomáš</t>
  </si>
  <si>
    <t>Hartig Aleš</t>
  </si>
  <si>
    <t>Klimeš Martin ml.</t>
  </si>
  <si>
    <t>Goroš Michal</t>
  </si>
  <si>
    <t>Kuric Jan</t>
  </si>
  <si>
    <t>Vydra Roman</t>
  </si>
  <si>
    <t>Brosinger Karel</t>
  </si>
  <si>
    <t>Kovom racing team Liberec</t>
  </si>
  <si>
    <t>Lepka Martin</t>
  </si>
  <si>
    <t>Šmíd Jaroslav</t>
  </si>
  <si>
    <t>Pacholík Petr</t>
  </si>
  <si>
    <t>Miler Lukáš</t>
  </si>
  <si>
    <t>Kalfeřt Martin</t>
  </si>
  <si>
    <t>Slavík Štěpán</t>
  </si>
  <si>
    <t>Chibuk racing</t>
  </si>
  <si>
    <t>Černý Michal</t>
  </si>
  <si>
    <t>Mazánek Rostislav</t>
  </si>
  <si>
    <t>Láska Jiří</t>
  </si>
  <si>
    <t>Marek Ladislav</t>
  </si>
  <si>
    <t>Prchal Miroslav</t>
  </si>
  <si>
    <t>MTD-motocross team</t>
  </si>
  <si>
    <t>Polák Luboš</t>
  </si>
  <si>
    <t>Hofhanzl Jiří</t>
  </si>
  <si>
    <t>Cvrkal Pavel</t>
  </si>
  <si>
    <t>Kubíček Lukáš</t>
  </si>
  <si>
    <t>Veverka Michal</t>
  </si>
  <si>
    <t>Bejr Tomáš</t>
  </si>
  <si>
    <t>Janda Mirek</t>
  </si>
  <si>
    <t>Dohnal Martin</t>
  </si>
  <si>
    <t>Čapek Pavel</t>
  </si>
  <si>
    <t>Skrbek Lukáš</t>
  </si>
  <si>
    <t>Herčík Miroslav</t>
  </si>
  <si>
    <t>Zetor</t>
  </si>
  <si>
    <t>Novák Jakub</t>
  </si>
  <si>
    <t>Musil David</t>
  </si>
  <si>
    <t>Švec Jan</t>
  </si>
  <si>
    <t>Havlík Jiří</t>
  </si>
  <si>
    <t>MX team Zvole</t>
  </si>
  <si>
    <t>Paločko Jakub</t>
  </si>
  <si>
    <t>Divočáci racing team</t>
  </si>
  <si>
    <t>Šolc Jiří</t>
  </si>
  <si>
    <t>Kořínek Marek</t>
  </si>
  <si>
    <t>Nosek Tomáš</t>
  </si>
  <si>
    <t>Trantina Jiří</t>
  </si>
  <si>
    <t>Bubeník Ladislav</t>
  </si>
  <si>
    <t>John Martin</t>
  </si>
  <si>
    <t>Hartych Martin</t>
  </si>
  <si>
    <t>Bergman Dominik</t>
  </si>
  <si>
    <t>Šimůnek Michal</t>
  </si>
  <si>
    <t>Sýkora Tomáš</t>
  </si>
  <si>
    <t>Pačesný Oldřich</t>
  </si>
  <si>
    <t>Studnička Václav</t>
  </si>
  <si>
    <t>Voňavka Ondřej</t>
  </si>
  <si>
    <t>DR.K.Racing team</t>
  </si>
  <si>
    <t>Mečíř Petr ml.</t>
  </si>
  <si>
    <t>Škoda Martin</t>
  </si>
  <si>
    <t>Sedláček Jabub</t>
  </si>
  <si>
    <t>Holeček Michal</t>
  </si>
  <si>
    <t>Šrytr Jiří</t>
  </si>
  <si>
    <t>Vopálka Jiří</t>
  </si>
  <si>
    <t>Tuček Jiří</t>
  </si>
  <si>
    <t>Hloušek Tadeáš</t>
  </si>
  <si>
    <t>Holec Tomáš</t>
  </si>
  <si>
    <t>Kazda Lukáš</t>
  </si>
  <si>
    <t>Lochman Lukáš</t>
  </si>
  <si>
    <t>Fraňo Tomáš</t>
  </si>
  <si>
    <t>Duleba Lukáš</t>
  </si>
  <si>
    <t>Luka racing</t>
  </si>
  <si>
    <t>Kopal Michal</t>
  </si>
  <si>
    <t>Tochtar Tomáš</t>
  </si>
  <si>
    <t>Hlava Zbyněk ml.</t>
  </si>
  <si>
    <t>Baďura Martin</t>
  </si>
  <si>
    <t>Chudoba Petr</t>
  </si>
  <si>
    <t>Barák Rudolf</t>
  </si>
  <si>
    <t>Pelda Josef</t>
  </si>
  <si>
    <t>Šiška Ladislav</t>
  </si>
  <si>
    <t>Vocásek František</t>
  </si>
  <si>
    <t>Andres Lukáš</t>
  </si>
  <si>
    <t>Kněbort Tomáš</t>
  </si>
  <si>
    <t>Tomeš Vítek</t>
  </si>
  <si>
    <t>Motoklub Vysoké nad Jizerou</t>
  </si>
  <si>
    <t>Halama Jiří</t>
  </si>
  <si>
    <t>Maleček Šimon</t>
  </si>
  <si>
    <t>Šikola Ondřej</t>
  </si>
  <si>
    <t>Balatka Lukáš</t>
  </si>
  <si>
    <t>Plucha Přemysl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</si>
</sst>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h:mm:ss.0"/>
    <numFmt numFmtId="166" formatCode="000\ 00"/>
    <numFmt numFmtId="167" formatCode="0.E+00"/>
    <numFmt numFmtId="168" formatCode="[&lt;=99999]###\ ##;##\ ##\ ##"/>
    <numFmt numFmtId="169" formatCode="000"/>
    <numFmt numFmtId="170" formatCode="h:mm:ss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  <numFmt numFmtId="175" formatCode="0.0"/>
  </numFmts>
  <fonts count="7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u val="single"/>
      <sz val="8.2"/>
      <color indexed="12"/>
      <name val="Times New Roman"/>
      <family val="1"/>
    </font>
    <font>
      <u val="single"/>
      <sz val="8.2"/>
      <color indexed="3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u val="single"/>
      <sz val="22"/>
      <name val="Calibri"/>
      <family val="2"/>
    </font>
    <font>
      <b/>
      <sz val="16"/>
      <name val="Calibri"/>
      <family val="2"/>
    </font>
    <font>
      <b/>
      <i/>
      <u val="single"/>
      <sz val="16"/>
      <name val="Calibri"/>
      <family val="2"/>
    </font>
    <font>
      <sz val="16"/>
      <name val="Calibri"/>
      <family val="2"/>
    </font>
    <font>
      <b/>
      <sz val="22"/>
      <name val="Calibri"/>
      <family val="2"/>
    </font>
    <font>
      <sz val="22"/>
      <name val="Calibri"/>
      <family val="2"/>
    </font>
    <font>
      <b/>
      <sz val="22"/>
      <name val="Times New Roman"/>
      <family val="1"/>
    </font>
    <font>
      <sz val="14"/>
      <name val="Times New Roman"/>
      <family val="1"/>
    </font>
    <font>
      <b/>
      <i/>
      <u val="single"/>
      <sz val="12"/>
      <name val="Calibri"/>
      <family val="2"/>
    </font>
    <font>
      <sz val="11"/>
      <name val="Calibri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2"/>
      <color indexed="10"/>
      <name val="Calibri"/>
      <family val="2"/>
    </font>
    <font>
      <sz val="16"/>
      <color indexed="10"/>
      <name val="Calibri"/>
      <family val="2"/>
    </font>
    <font>
      <sz val="12"/>
      <color indexed="10"/>
      <name val="Calibri"/>
      <family val="2"/>
    </font>
    <font>
      <sz val="12"/>
      <color indexed="10"/>
      <name val="Times New Roman"/>
      <family val="1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22"/>
      <color rgb="FFFF0000"/>
      <name val="Calibri"/>
      <family val="2"/>
    </font>
    <font>
      <sz val="16"/>
      <color rgb="FFFF0000"/>
      <name val="Calibri"/>
      <family val="2"/>
    </font>
    <font>
      <sz val="12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theme="1"/>
      <name val="Calibri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58" fillId="0" borderId="0">
      <alignment/>
      <protection/>
    </xf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1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 horizontal="left"/>
    </xf>
    <xf numFmtId="0" fontId="12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Fill="1" applyAlignment="1">
      <alignment horizontal="left"/>
    </xf>
    <xf numFmtId="0" fontId="19" fillId="0" borderId="0" xfId="0" applyFont="1" applyAlignment="1">
      <alignment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23" fillId="0" borderId="0" xfId="0" applyFont="1" applyAlignment="1">
      <alignment horizontal="center"/>
    </xf>
    <xf numFmtId="0" fontId="13" fillId="0" borderId="0" xfId="0" applyFont="1" applyAlignment="1">
      <alignment/>
    </xf>
    <xf numFmtId="0" fontId="58" fillId="0" borderId="10" xfId="46" applyBorder="1" applyAlignment="1">
      <alignment horizontal="center"/>
      <protection/>
    </xf>
    <xf numFmtId="0" fontId="58" fillId="0" borderId="10" xfId="46" applyBorder="1">
      <alignment/>
      <protection/>
    </xf>
    <xf numFmtId="0" fontId="71" fillId="0" borderId="0" xfId="0" applyFont="1" applyAlignment="1">
      <alignment horizontal="center"/>
    </xf>
    <xf numFmtId="0" fontId="7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8" fillId="0" borderId="0" xfId="46" applyBorder="1" applyAlignment="1">
      <alignment horizontal="center"/>
      <protection/>
    </xf>
    <xf numFmtId="0" fontId="58" fillId="0" borderId="0" xfId="46" applyBorder="1">
      <alignment/>
      <protection/>
    </xf>
    <xf numFmtId="0" fontId="71" fillId="0" borderId="0" xfId="0" applyFont="1" applyAlignment="1">
      <alignment horizontal="right"/>
    </xf>
    <xf numFmtId="0" fontId="58" fillId="0" borderId="11" xfId="46" applyBorder="1" applyAlignment="1">
      <alignment horizontal="center"/>
      <protection/>
    </xf>
    <xf numFmtId="0" fontId="58" fillId="0" borderId="11" xfId="46" applyBorder="1">
      <alignment/>
      <protection/>
    </xf>
    <xf numFmtId="0" fontId="6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7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2" fillId="0" borderId="0" xfId="46" applyFont="1" applyBorder="1">
      <alignment/>
      <protection/>
    </xf>
    <xf numFmtId="0" fontId="9" fillId="0" borderId="0" xfId="0" applyFont="1" applyBorder="1" applyAlignment="1">
      <alignment/>
    </xf>
    <xf numFmtId="0" fontId="7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4"/>
  <sheetViews>
    <sheetView showGridLines="0" tabSelected="1" zoomScalePageLayoutView="0" workbookViewId="0" topLeftCell="A1">
      <selection activeCell="S10" sqref="S10"/>
    </sheetView>
  </sheetViews>
  <sheetFormatPr defaultColWidth="12" defaultRowHeight="12.75"/>
  <cols>
    <col min="1" max="1" width="8.33203125" style="5" customWidth="1"/>
    <col min="2" max="2" width="9.83203125" style="0" customWidth="1"/>
    <col min="3" max="3" width="25.83203125" style="3" customWidth="1"/>
    <col min="4" max="4" width="32.83203125" style="3" customWidth="1"/>
    <col min="5" max="6" width="5.33203125" style="3" customWidth="1"/>
    <col min="7" max="7" width="5.33203125" style="54" customWidth="1"/>
    <col min="8" max="14" width="5.33203125" style="3" customWidth="1"/>
    <col min="15" max="15" width="7.33203125" style="3" customWidth="1"/>
    <col min="16" max="16" width="7.33203125" style="2" customWidth="1"/>
  </cols>
  <sheetData>
    <row r="1" spans="1:22" ht="28.5">
      <c r="A1" s="44"/>
      <c r="B1" s="35" t="s">
        <v>15</v>
      </c>
      <c r="C1" s="45"/>
      <c r="D1" s="46"/>
      <c r="E1" s="46"/>
      <c r="F1" s="46"/>
      <c r="G1" s="51"/>
      <c r="H1" s="46"/>
      <c r="I1" s="46"/>
      <c r="J1" s="46"/>
      <c r="K1" s="46"/>
      <c r="L1" s="46"/>
      <c r="M1" s="46"/>
      <c r="N1" s="46"/>
      <c r="O1" s="44"/>
      <c r="P1" s="47"/>
      <c r="U1" s="70">
        <v>77</v>
      </c>
      <c r="V1" s="70">
        <v>25</v>
      </c>
    </row>
    <row r="2" spans="1:22" ht="21">
      <c r="A2" s="39"/>
      <c r="B2" s="36" t="s">
        <v>16</v>
      </c>
      <c r="C2" s="41"/>
      <c r="D2" s="42"/>
      <c r="E2" s="42"/>
      <c r="F2" s="42"/>
      <c r="G2" s="52"/>
      <c r="H2" s="42"/>
      <c r="I2" s="42"/>
      <c r="J2" s="42"/>
      <c r="K2" s="42"/>
      <c r="L2" s="42"/>
      <c r="M2" s="42"/>
      <c r="N2" s="42"/>
      <c r="O2" s="39"/>
      <c r="P2" s="13"/>
      <c r="U2" s="70">
        <v>97</v>
      </c>
      <c r="V2" s="70">
        <v>22</v>
      </c>
    </row>
    <row r="3" spans="1:22" ht="20.25">
      <c r="A3" s="24"/>
      <c r="B3" s="32"/>
      <c r="C3" s="32"/>
      <c r="D3" s="24"/>
      <c r="E3" s="25"/>
      <c r="F3" s="25"/>
      <c r="G3" s="53"/>
      <c r="H3" s="25"/>
      <c r="I3" s="25"/>
      <c r="J3" s="25"/>
      <c r="K3" s="25"/>
      <c r="L3" s="25"/>
      <c r="M3" s="25"/>
      <c r="N3" s="25"/>
      <c r="O3" s="24"/>
      <c r="P3" s="16"/>
      <c r="U3" s="70">
        <v>141</v>
      </c>
      <c r="V3" s="70">
        <v>20</v>
      </c>
    </row>
    <row r="4" spans="1:25" ht="21">
      <c r="A4" s="39"/>
      <c r="B4" s="37" t="s">
        <v>7</v>
      </c>
      <c r="C4" s="40"/>
      <c r="D4" s="42"/>
      <c r="E4" s="41"/>
      <c r="F4" s="42"/>
      <c r="G4" s="52"/>
      <c r="H4" s="42"/>
      <c r="I4" s="42"/>
      <c r="J4" s="43"/>
      <c r="K4" s="43"/>
      <c r="L4" s="43"/>
      <c r="M4" s="43"/>
      <c r="N4" s="43"/>
      <c r="O4" s="39"/>
      <c r="P4" s="16"/>
      <c r="U4" s="70">
        <v>17</v>
      </c>
      <c r="V4" s="70">
        <v>18</v>
      </c>
      <c r="X4" s="70">
        <v>77</v>
      </c>
      <c r="Y4" s="70">
        <v>25</v>
      </c>
    </row>
    <row r="5" spans="1:25" ht="20.25">
      <c r="A5" s="24"/>
      <c r="B5" s="49"/>
      <c r="C5" s="34"/>
      <c r="D5" s="25"/>
      <c r="E5" s="32"/>
      <c r="F5" s="25"/>
      <c r="G5" s="53"/>
      <c r="H5" s="25"/>
      <c r="I5" s="25"/>
      <c r="J5" s="33"/>
      <c r="K5" s="33"/>
      <c r="L5" s="33"/>
      <c r="M5" s="33"/>
      <c r="N5" s="33"/>
      <c r="O5" s="24"/>
      <c r="P5" s="16"/>
      <c r="U5" s="70">
        <v>82</v>
      </c>
      <c r="V5" s="70">
        <v>16</v>
      </c>
      <c r="X5" s="70">
        <v>141</v>
      </c>
      <c r="Y5" s="70">
        <v>22</v>
      </c>
    </row>
    <row r="6" spans="1:25" s="18" customFormat="1" ht="15.75">
      <c r="A6" s="30" t="s">
        <v>2</v>
      </c>
      <c r="B6" s="31" t="s">
        <v>11</v>
      </c>
      <c r="C6" s="30" t="s">
        <v>0</v>
      </c>
      <c r="D6" s="30" t="s">
        <v>9</v>
      </c>
      <c r="E6" s="30">
        <v>1</v>
      </c>
      <c r="F6" s="30">
        <v>2</v>
      </c>
      <c r="G6" s="30">
        <v>3</v>
      </c>
      <c r="H6" s="30">
        <v>4</v>
      </c>
      <c r="I6" s="30">
        <v>5</v>
      </c>
      <c r="J6" s="30">
        <v>6</v>
      </c>
      <c r="K6" s="30">
        <v>7</v>
      </c>
      <c r="L6" s="30">
        <v>8</v>
      </c>
      <c r="M6" s="30">
        <v>9</v>
      </c>
      <c r="N6" s="30">
        <v>10</v>
      </c>
      <c r="O6" s="30" t="s">
        <v>1</v>
      </c>
      <c r="P6" s="17"/>
      <c r="U6" s="70">
        <v>93</v>
      </c>
      <c r="V6" s="70">
        <v>15</v>
      </c>
      <c r="X6" s="70">
        <v>97</v>
      </c>
      <c r="Y6" s="70">
        <v>20</v>
      </c>
    </row>
    <row r="7" spans="1:25" s="18" customFormat="1" ht="15.75">
      <c r="A7" s="30">
        <v>1</v>
      </c>
      <c r="B7" s="81">
        <v>77</v>
      </c>
      <c r="C7" s="82" t="s">
        <v>63</v>
      </c>
      <c r="D7" s="82" t="s">
        <v>64</v>
      </c>
      <c r="E7" s="30">
        <f>VLOOKUP(B7,U:V,2,0)</f>
        <v>25</v>
      </c>
      <c r="F7" s="30">
        <f>VLOOKUP(B7,X:Y,2,0)</f>
        <v>25</v>
      </c>
      <c r="G7" s="54"/>
      <c r="H7" s="3"/>
      <c r="I7" s="3"/>
      <c r="J7" s="3"/>
      <c r="K7" s="3"/>
      <c r="L7" s="3"/>
      <c r="M7" s="3"/>
      <c r="N7" s="3"/>
      <c r="O7" s="30">
        <f>SUM(E7:N7)</f>
        <v>50</v>
      </c>
      <c r="P7" s="17"/>
      <c r="U7" s="70">
        <v>63</v>
      </c>
      <c r="V7" s="70">
        <v>14</v>
      </c>
      <c r="X7" s="70">
        <v>17</v>
      </c>
      <c r="Y7" s="70">
        <v>18</v>
      </c>
    </row>
    <row r="8" spans="1:25" s="18" customFormat="1" ht="15.75">
      <c r="A8" s="30">
        <v>2</v>
      </c>
      <c r="B8" s="81">
        <v>97</v>
      </c>
      <c r="C8" s="82" t="s">
        <v>68</v>
      </c>
      <c r="D8" s="82" t="s">
        <v>42</v>
      </c>
      <c r="E8" s="30">
        <f>VLOOKUP(B8,U:V,2,0)</f>
        <v>22</v>
      </c>
      <c r="F8" s="30">
        <f>VLOOKUP(B8,X:Y,2,0)</f>
        <v>20</v>
      </c>
      <c r="G8" s="54"/>
      <c r="H8" s="3"/>
      <c r="I8" s="3"/>
      <c r="J8" s="3"/>
      <c r="K8" s="3"/>
      <c r="L8" s="3"/>
      <c r="M8" s="3"/>
      <c r="N8" s="3"/>
      <c r="O8" s="30">
        <f>SUM(E8:N8)</f>
        <v>42</v>
      </c>
      <c r="P8" s="17"/>
      <c r="U8" s="70">
        <v>3</v>
      </c>
      <c r="V8" s="70">
        <v>13</v>
      </c>
      <c r="X8" s="70">
        <v>63</v>
      </c>
      <c r="Y8" s="70">
        <v>16</v>
      </c>
    </row>
    <row r="9" spans="1:25" s="18" customFormat="1" ht="15.75">
      <c r="A9" s="30">
        <v>3</v>
      </c>
      <c r="B9" s="81">
        <v>141</v>
      </c>
      <c r="C9" s="82" t="s">
        <v>72</v>
      </c>
      <c r="D9" s="82" t="s">
        <v>58</v>
      </c>
      <c r="E9" s="30">
        <f>VLOOKUP(B9,U:V,2,0)</f>
        <v>20</v>
      </c>
      <c r="F9" s="30">
        <f>VLOOKUP(B9,X:Y,2,0)</f>
        <v>22</v>
      </c>
      <c r="G9" s="54"/>
      <c r="H9" s="3"/>
      <c r="I9" s="3"/>
      <c r="J9" s="3"/>
      <c r="K9" s="3"/>
      <c r="L9" s="3"/>
      <c r="M9" s="3"/>
      <c r="N9" s="3"/>
      <c r="O9" s="30">
        <f>SUM(E9:N9)</f>
        <v>42</v>
      </c>
      <c r="P9" s="17"/>
      <c r="U9" s="70">
        <v>2</v>
      </c>
      <c r="V9" s="70">
        <v>12</v>
      </c>
      <c r="X9" s="70">
        <v>93</v>
      </c>
      <c r="Y9" s="70">
        <v>15</v>
      </c>
    </row>
    <row r="10" spans="1:25" s="18" customFormat="1" ht="15.75">
      <c r="A10" s="30">
        <v>4</v>
      </c>
      <c r="B10" s="81">
        <v>17</v>
      </c>
      <c r="C10" s="82" t="s">
        <v>59</v>
      </c>
      <c r="D10" s="82" t="s">
        <v>24</v>
      </c>
      <c r="E10" s="30">
        <f>VLOOKUP(B10,U:V,2,0)</f>
        <v>18</v>
      </c>
      <c r="F10" s="30">
        <f>VLOOKUP(B10,X:Y,2,0)</f>
        <v>18</v>
      </c>
      <c r="G10" s="53"/>
      <c r="H10" s="25"/>
      <c r="I10" s="25"/>
      <c r="J10" s="25"/>
      <c r="K10" s="25"/>
      <c r="L10" s="25"/>
      <c r="M10" s="25"/>
      <c r="N10" s="25"/>
      <c r="O10" s="30">
        <f>SUM(E10:N10)</f>
        <v>36</v>
      </c>
      <c r="P10" s="17"/>
      <c r="U10" s="70">
        <v>123</v>
      </c>
      <c r="V10" s="70">
        <v>11</v>
      </c>
      <c r="X10" s="70">
        <v>2</v>
      </c>
      <c r="Y10" s="70">
        <v>14</v>
      </c>
    </row>
    <row r="11" spans="1:22" s="18" customFormat="1" ht="15.75">
      <c r="A11" s="30">
        <v>5</v>
      </c>
      <c r="B11" s="81">
        <v>63</v>
      </c>
      <c r="C11" s="82" t="s">
        <v>61</v>
      </c>
      <c r="D11" s="82" t="s">
        <v>62</v>
      </c>
      <c r="E11" s="30">
        <f>VLOOKUP(B11,U:V,2,0)</f>
        <v>14</v>
      </c>
      <c r="F11" s="30">
        <f>VLOOKUP(B11,X:Y,2,0)</f>
        <v>16</v>
      </c>
      <c r="G11" s="53"/>
      <c r="H11" s="25"/>
      <c r="I11" s="25"/>
      <c r="J11" s="25"/>
      <c r="K11" s="25"/>
      <c r="L11" s="25"/>
      <c r="M11" s="25"/>
      <c r="N11" s="25"/>
      <c r="O11" s="30">
        <f>SUM(E11:N11)</f>
        <v>30</v>
      </c>
      <c r="P11" s="17"/>
      <c r="U11" s="70">
        <v>4</v>
      </c>
      <c r="V11" s="83" t="s">
        <v>74</v>
      </c>
    </row>
    <row r="12" spans="1:22" s="18" customFormat="1" ht="15.75">
      <c r="A12" s="30">
        <v>6</v>
      </c>
      <c r="B12" s="81">
        <v>93</v>
      </c>
      <c r="C12" s="82" t="s">
        <v>67</v>
      </c>
      <c r="D12" s="82" t="s">
        <v>42</v>
      </c>
      <c r="E12" s="30">
        <f>VLOOKUP(B12,U:V,2,0)</f>
        <v>15</v>
      </c>
      <c r="F12" s="30">
        <f>VLOOKUP(B12,X:Y,2,0)</f>
        <v>15</v>
      </c>
      <c r="G12" s="54"/>
      <c r="H12" s="3"/>
      <c r="I12" s="3"/>
      <c r="J12" s="3"/>
      <c r="K12" s="3"/>
      <c r="L12" s="3"/>
      <c r="M12" s="3"/>
      <c r="N12" s="3"/>
      <c r="O12" s="30">
        <f>SUM(E12:N12)</f>
        <v>30</v>
      </c>
      <c r="P12" s="17"/>
      <c r="U12" s="70">
        <v>12</v>
      </c>
      <c r="V12" s="83" t="s">
        <v>74</v>
      </c>
    </row>
    <row r="13" spans="1:22" s="18" customFormat="1" ht="15.75">
      <c r="A13" s="30">
        <v>7</v>
      </c>
      <c r="B13" s="81">
        <v>2</v>
      </c>
      <c r="C13" s="82" t="s">
        <v>54</v>
      </c>
      <c r="D13" s="82" t="s">
        <v>55</v>
      </c>
      <c r="E13" s="30">
        <f>VLOOKUP(B13,U:V,2,0)</f>
        <v>12</v>
      </c>
      <c r="F13" s="30">
        <f>VLOOKUP(B13,X:Y,2,0)</f>
        <v>14</v>
      </c>
      <c r="G13" s="30"/>
      <c r="H13" s="30"/>
      <c r="I13" s="30"/>
      <c r="J13" s="30"/>
      <c r="K13" s="30"/>
      <c r="L13" s="30"/>
      <c r="M13" s="30"/>
      <c r="N13" s="30"/>
      <c r="O13" s="30">
        <f>SUM(E13:N13)</f>
        <v>26</v>
      </c>
      <c r="P13" s="17"/>
      <c r="U13" s="70">
        <v>112</v>
      </c>
      <c r="V13" s="83" t="s">
        <v>74</v>
      </c>
    </row>
    <row r="14" spans="1:22" s="18" customFormat="1" ht="15.75">
      <c r="A14" s="30">
        <v>8</v>
      </c>
      <c r="B14" s="81">
        <v>82</v>
      </c>
      <c r="C14" s="82" t="s">
        <v>65</v>
      </c>
      <c r="D14" s="82" t="s">
        <v>66</v>
      </c>
      <c r="E14" s="30">
        <f>VLOOKUP(B14,U:V,2,0)</f>
        <v>16</v>
      </c>
      <c r="F14" s="30">
        <v>0</v>
      </c>
      <c r="G14" s="54"/>
      <c r="H14" s="3"/>
      <c r="I14" s="3"/>
      <c r="J14" s="3"/>
      <c r="K14" s="3"/>
      <c r="L14" s="3"/>
      <c r="M14" s="3"/>
      <c r="N14" s="3"/>
      <c r="O14" s="30">
        <f>SUM(E14:N14)</f>
        <v>16</v>
      </c>
      <c r="P14" s="17"/>
      <c r="U14" s="70">
        <v>22</v>
      </c>
      <c r="V14" s="83" t="s">
        <v>74</v>
      </c>
    </row>
    <row r="15" spans="1:16" s="14" customFormat="1" ht="15.75">
      <c r="A15" s="30">
        <v>9</v>
      </c>
      <c r="B15" s="81">
        <v>3</v>
      </c>
      <c r="C15" s="82" t="s">
        <v>56</v>
      </c>
      <c r="D15" s="82" t="s">
        <v>57</v>
      </c>
      <c r="E15" s="30">
        <f>VLOOKUP(B15,U:V,2,0)</f>
        <v>13</v>
      </c>
      <c r="F15" s="30">
        <v>0</v>
      </c>
      <c r="G15" s="30"/>
      <c r="H15" s="30"/>
      <c r="I15" s="30"/>
      <c r="J15" s="30"/>
      <c r="K15" s="30"/>
      <c r="L15" s="30"/>
      <c r="M15" s="30"/>
      <c r="N15" s="30"/>
      <c r="O15" s="30">
        <f>SUM(E15:N15)</f>
        <v>13</v>
      </c>
      <c r="P15" s="10"/>
    </row>
    <row r="16" spans="1:15" ht="15.75" customHeight="1">
      <c r="A16" s="24">
        <v>10</v>
      </c>
      <c r="B16" s="81">
        <v>123</v>
      </c>
      <c r="C16" s="82" t="s">
        <v>69</v>
      </c>
      <c r="D16" s="82" t="s">
        <v>70</v>
      </c>
      <c r="E16" s="30">
        <f>VLOOKUP(B16,U:V,2,0)</f>
        <v>11</v>
      </c>
      <c r="F16" s="30">
        <v>0</v>
      </c>
      <c r="O16" s="30">
        <f>SUM(E16:N16)</f>
        <v>11</v>
      </c>
    </row>
    <row r="17" spans="1:15" ht="15.75" customHeight="1">
      <c r="A17" s="24"/>
      <c r="B17" s="81"/>
      <c r="C17" s="82"/>
      <c r="D17" s="82"/>
      <c r="E17" s="30"/>
      <c r="F17" s="30"/>
      <c r="G17" s="53"/>
      <c r="H17" s="25"/>
      <c r="I17" s="25"/>
      <c r="J17" s="25"/>
      <c r="K17" s="25"/>
      <c r="L17" s="25"/>
      <c r="M17" s="25"/>
      <c r="N17" s="25"/>
      <c r="O17" s="30"/>
    </row>
    <row r="18" spans="1:15" ht="15.75" customHeight="1">
      <c r="A18" s="24"/>
      <c r="B18" s="81"/>
      <c r="C18" s="82"/>
      <c r="D18" s="82"/>
      <c r="E18" s="30"/>
      <c r="F18" s="30"/>
      <c r="G18" s="53"/>
      <c r="H18" s="25"/>
      <c r="I18" s="25"/>
      <c r="J18" s="25"/>
      <c r="K18" s="25"/>
      <c r="L18" s="25"/>
      <c r="M18" s="25"/>
      <c r="N18" s="25"/>
      <c r="O18" s="30"/>
    </row>
    <row r="19" spans="1:15" ht="15.75" customHeight="1">
      <c r="A19" s="24"/>
      <c r="B19" s="81"/>
      <c r="C19" s="82"/>
      <c r="D19" s="82"/>
      <c r="E19" s="30"/>
      <c r="F19" s="30"/>
      <c r="G19" s="53"/>
      <c r="H19" s="25"/>
      <c r="I19" s="25"/>
      <c r="J19" s="25"/>
      <c r="K19" s="25"/>
      <c r="L19" s="25"/>
      <c r="M19" s="25"/>
      <c r="N19" s="25"/>
      <c r="O19" s="30"/>
    </row>
    <row r="20" spans="1:15" ht="15.75" customHeight="1">
      <c r="A20" s="29"/>
      <c r="B20" s="81"/>
      <c r="C20" s="82"/>
      <c r="D20" s="82"/>
      <c r="E20" s="30"/>
      <c r="F20" s="30"/>
      <c r="G20" s="53"/>
      <c r="H20" s="25"/>
      <c r="I20" s="25"/>
      <c r="J20" s="25"/>
      <c r="K20" s="25"/>
      <c r="L20" s="25"/>
      <c r="M20" s="25"/>
      <c r="N20" s="25"/>
      <c r="O20" s="30"/>
    </row>
    <row r="21" spans="1:15" ht="15.75" customHeight="1">
      <c r="A21" s="24"/>
      <c r="B21" s="81"/>
      <c r="C21" s="82"/>
      <c r="D21" s="82"/>
      <c r="E21" s="30"/>
      <c r="F21" s="30"/>
      <c r="G21" s="53"/>
      <c r="H21" s="25"/>
      <c r="I21" s="25"/>
      <c r="J21" s="25"/>
      <c r="K21" s="25"/>
      <c r="L21" s="25"/>
      <c r="M21" s="25"/>
      <c r="N21" s="25"/>
      <c r="O21" s="30"/>
    </row>
    <row r="22" spans="1:15" ht="15.75" customHeight="1">
      <c r="A22" s="24"/>
      <c r="B22" s="81"/>
      <c r="C22" s="82"/>
      <c r="D22" s="82"/>
      <c r="E22" s="30"/>
      <c r="F22" s="30"/>
      <c r="G22" s="53"/>
      <c r="H22" s="25"/>
      <c r="I22" s="25"/>
      <c r="J22" s="25"/>
      <c r="K22" s="25"/>
      <c r="L22" s="25"/>
      <c r="M22" s="25"/>
      <c r="N22" s="25"/>
      <c r="O22" s="30"/>
    </row>
    <row r="23" spans="1:15" ht="15.75" customHeight="1">
      <c r="A23" s="24"/>
      <c r="B23" s="81"/>
      <c r="C23" s="82"/>
      <c r="D23" s="82"/>
      <c r="E23" s="30"/>
      <c r="F23" s="30"/>
      <c r="G23" s="53"/>
      <c r="H23" s="25"/>
      <c r="I23" s="25"/>
      <c r="J23" s="25"/>
      <c r="K23" s="25"/>
      <c r="L23" s="25"/>
      <c r="M23" s="25"/>
      <c r="N23" s="25"/>
      <c r="O23" s="30"/>
    </row>
    <row r="24" spans="1:15" ht="15.75" customHeight="1">
      <c r="A24" s="24"/>
      <c r="B24" s="81"/>
      <c r="C24" s="82"/>
      <c r="D24" s="82"/>
      <c r="E24" s="30"/>
      <c r="F24" s="30"/>
      <c r="G24" s="53"/>
      <c r="H24" s="25"/>
      <c r="I24" s="25"/>
      <c r="J24" s="25"/>
      <c r="K24" s="25"/>
      <c r="L24" s="25"/>
      <c r="M24" s="25"/>
      <c r="N24" s="25"/>
      <c r="O24" s="30"/>
    </row>
    <row r="25" spans="1:15" ht="15.75" customHeight="1">
      <c r="A25" s="24"/>
      <c r="B25" s="81"/>
      <c r="C25" s="82"/>
      <c r="D25" s="82"/>
      <c r="E25" s="30"/>
      <c r="F25" s="30"/>
      <c r="G25" s="53"/>
      <c r="H25" s="25"/>
      <c r="I25" s="25"/>
      <c r="J25" s="25"/>
      <c r="K25" s="25"/>
      <c r="L25" s="25"/>
      <c r="M25" s="25"/>
      <c r="N25" s="25"/>
      <c r="O25" s="30"/>
    </row>
    <row r="26" spans="1:15" ht="15.75" customHeight="1">
      <c r="A26" s="24"/>
      <c r="B26" s="81"/>
      <c r="C26" s="82"/>
      <c r="D26" s="82"/>
      <c r="E26" s="30"/>
      <c r="F26" s="30"/>
      <c r="G26" s="53"/>
      <c r="H26" s="25"/>
      <c r="I26" s="25"/>
      <c r="J26" s="25"/>
      <c r="K26" s="25"/>
      <c r="L26" s="25"/>
      <c r="M26" s="25"/>
      <c r="N26" s="25"/>
      <c r="O26" s="30"/>
    </row>
    <row r="27" spans="1:15" ht="15.75" customHeight="1">
      <c r="A27" s="24"/>
      <c r="B27" s="81"/>
      <c r="C27" s="82"/>
      <c r="D27" s="82"/>
      <c r="E27" s="30"/>
      <c r="F27" s="30"/>
      <c r="G27" s="53"/>
      <c r="H27" s="25"/>
      <c r="I27" s="25"/>
      <c r="J27" s="25"/>
      <c r="K27" s="25"/>
      <c r="L27" s="25"/>
      <c r="M27" s="25"/>
      <c r="N27" s="25"/>
      <c r="O27" s="30"/>
    </row>
    <row r="28" spans="1:15" ht="15.75" customHeight="1">
      <c r="A28" s="24"/>
      <c r="B28" s="81"/>
      <c r="C28" s="82"/>
      <c r="D28" s="82"/>
      <c r="E28" s="30"/>
      <c r="F28" s="30"/>
      <c r="G28" s="53"/>
      <c r="H28" s="25"/>
      <c r="I28" s="25"/>
      <c r="J28" s="25"/>
      <c r="K28" s="25"/>
      <c r="L28" s="25"/>
      <c r="M28" s="25"/>
      <c r="N28" s="25"/>
      <c r="O28" s="30"/>
    </row>
    <row r="29" spans="1:15" ht="15.75" customHeight="1">
      <c r="A29" s="24"/>
      <c r="B29" s="81"/>
      <c r="C29" s="82"/>
      <c r="D29" s="82"/>
      <c r="E29" s="30"/>
      <c r="F29" s="30"/>
      <c r="G29" s="53"/>
      <c r="H29" s="25"/>
      <c r="I29" s="25"/>
      <c r="J29" s="25"/>
      <c r="K29" s="25"/>
      <c r="L29" s="25"/>
      <c r="M29" s="25"/>
      <c r="N29" s="25"/>
      <c r="O29" s="30"/>
    </row>
    <row r="30" spans="1:15" ht="15.75" customHeight="1">
      <c r="A30" s="24"/>
      <c r="B30" s="81"/>
      <c r="C30" s="82"/>
      <c r="D30" s="82"/>
      <c r="E30" s="30"/>
      <c r="F30" s="30"/>
      <c r="G30" s="53"/>
      <c r="H30" s="25"/>
      <c r="I30" s="25"/>
      <c r="J30" s="25"/>
      <c r="K30" s="25"/>
      <c r="L30" s="25"/>
      <c r="M30" s="25"/>
      <c r="N30" s="25"/>
      <c r="O30" s="30"/>
    </row>
    <row r="31" spans="1:15" ht="15.75" customHeight="1">
      <c r="A31" s="24"/>
      <c r="B31" s="81"/>
      <c r="C31" s="82"/>
      <c r="D31" s="82"/>
      <c r="E31" s="30"/>
      <c r="F31" s="30"/>
      <c r="G31" s="53"/>
      <c r="H31" s="25"/>
      <c r="I31" s="25"/>
      <c r="J31" s="25"/>
      <c r="K31" s="25"/>
      <c r="L31" s="25"/>
      <c r="M31" s="25"/>
      <c r="N31" s="25"/>
      <c r="O31" s="30"/>
    </row>
    <row r="32" spans="1:15" ht="15.75" customHeight="1">
      <c r="A32" s="24"/>
      <c r="B32" s="81"/>
      <c r="C32" s="82"/>
      <c r="D32" s="82"/>
      <c r="E32" s="30"/>
      <c r="F32" s="30"/>
      <c r="G32" s="53"/>
      <c r="H32" s="25"/>
      <c r="I32" s="25"/>
      <c r="J32" s="25"/>
      <c r="K32" s="25"/>
      <c r="L32" s="25"/>
      <c r="M32" s="25"/>
      <c r="N32" s="25"/>
      <c r="O32" s="30"/>
    </row>
    <row r="33" spans="1:15" ht="15.75" customHeight="1">
      <c r="A33" s="24"/>
      <c r="B33" s="81"/>
      <c r="C33" s="82"/>
      <c r="D33" s="82"/>
      <c r="E33" s="30"/>
      <c r="F33" s="30"/>
      <c r="G33" s="53"/>
      <c r="H33" s="25"/>
      <c r="I33" s="25"/>
      <c r="J33" s="25"/>
      <c r="K33" s="25"/>
      <c r="L33" s="25"/>
      <c r="M33" s="25"/>
      <c r="N33" s="25"/>
      <c r="O33" s="30"/>
    </row>
    <row r="34" spans="1:15" ht="15.75" customHeight="1">
      <c r="A34" s="24"/>
      <c r="B34" s="81"/>
      <c r="C34" s="82"/>
      <c r="D34" s="82"/>
      <c r="E34" s="30"/>
      <c r="F34" s="30"/>
      <c r="G34" s="53"/>
      <c r="H34" s="25"/>
      <c r="I34" s="25"/>
      <c r="J34" s="25"/>
      <c r="K34" s="25"/>
      <c r="L34" s="25"/>
      <c r="M34" s="25"/>
      <c r="N34" s="25"/>
      <c r="O34" s="30"/>
    </row>
    <row r="35" spans="1:15" ht="15.75" customHeight="1">
      <c r="A35" s="24"/>
      <c r="B35" s="81"/>
      <c r="C35" s="82"/>
      <c r="D35" s="82"/>
      <c r="E35" s="30"/>
      <c r="F35" s="30"/>
      <c r="G35" s="53"/>
      <c r="H35" s="25"/>
      <c r="I35" s="25"/>
      <c r="J35" s="25"/>
      <c r="K35" s="25"/>
      <c r="L35" s="25"/>
      <c r="M35" s="25"/>
      <c r="N35" s="25"/>
      <c r="O35" s="30"/>
    </row>
    <row r="36" spans="1:15" ht="15.75" customHeight="1">
      <c r="A36" s="24"/>
      <c r="B36" s="81"/>
      <c r="C36" s="82"/>
      <c r="D36" s="82"/>
      <c r="E36" s="30"/>
      <c r="F36" s="30"/>
      <c r="G36" s="53"/>
      <c r="H36" s="25"/>
      <c r="I36" s="25"/>
      <c r="J36" s="25"/>
      <c r="K36" s="25"/>
      <c r="L36" s="25"/>
      <c r="M36" s="25"/>
      <c r="N36" s="25"/>
      <c r="O36" s="30"/>
    </row>
    <row r="37" spans="1:15" ht="15.75" customHeight="1">
      <c r="A37" s="24"/>
      <c r="B37" s="81"/>
      <c r="C37" s="82"/>
      <c r="D37" s="82"/>
      <c r="E37" s="30"/>
      <c r="F37" s="30"/>
      <c r="G37" s="53"/>
      <c r="H37" s="25"/>
      <c r="I37" s="25"/>
      <c r="J37" s="25"/>
      <c r="K37" s="25"/>
      <c r="L37" s="25"/>
      <c r="M37" s="25"/>
      <c r="N37" s="25"/>
      <c r="O37" s="30"/>
    </row>
    <row r="38" spans="1:15" ht="15.75" customHeight="1">
      <c r="A38" s="24"/>
      <c r="B38" s="81"/>
      <c r="C38" s="82"/>
      <c r="D38" s="82"/>
      <c r="E38" s="30"/>
      <c r="F38" s="30"/>
      <c r="G38" s="53"/>
      <c r="H38" s="25"/>
      <c r="I38" s="25"/>
      <c r="J38" s="25"/>
      <c r="K38" s="25"/>
      <c r="L38" s="25"/>
      <c r="M38" s="25"/>
      <c r="N38" s="25"/>
      <c r="O38" s="30"/>
    </row>
    <row r="39" spans="1:15" ht="15.75" customHeight="1">
      <c r="A39" s="24"/>
      <c r="B39" s="81"/>
      <c r="C39" s="82"/>
      <c r="D39" s="82"/>
      <c r="E39" s="30"/>
      <c r="F39" s="30"/>
      <c r="G39" s="53"/>
      <c r="H39" s="25"/>
      <c r="I39" s="25"/>
      <c r="J39" s="25"/>
      <c r="K39" s="25"/>
      <c r="L39" s="25"/>
      <c r="M39" s="25"/>
      <c r="N39" s="25"/>
      <c r="O39" s="30"/>
    </row>
    <row r="40" spans="1:15" ht="15.75" customHeight="1">
      <c r="A40" s="24"/>
      <c r="B40" s="81"/>
      <c r="C40" s="82"/>
      <c r="D40" s="82"/>
      <c r="E40" s="30"/>
      <c r="F40" s="30"/>
      <c r="G40" s="53"/>
      <c r="H40" s="25"/>
      <c r="I40" s="25"/>
      <c r="J40" s="25"/>
      <c r="K40" s="25"/>
      <c r="L40" s="25"/>
      <c r="M40" s="25"/>
      <c r="N40" s="25"/>
      <c r="O40" s="30"/>
    </row>
    <row r="41" spans="1:15" ht="15.75" customHeight="1">
      <c r="A41" s="24"/>
      <c r="B41" s="81"/>
      <c r="C41" s="82"/>
      <c r="D41" s="82"/>
      <c r="E41" s="30"/>
      <c r="F41" s="30"/>
      <c r="G41" s="53"/>
      <c r="H41" s="25"/>
      <c r="I41" s="25"/>
      <c r="J41" s="25"/>
      <c r="K41" s="25"/>
      <c r="L41" s="25"/>
      <c r="M41" s="25"/>
      <c r="N41" s="25"/>
      <c r="O41" s="30"/>
    </row>
    <row r="42" spans="1:15" ht="15.75" customHeight="1">
      <c r="A42" s="24"/>
      <c r="B42" s="81"/>
      <c r="C42" s="82"/>
      <c r="D42" s="82"/>
      <c r="E42" s="30"/>
      <c r="F42" s="30"/>
      <c r="G42" s="53"/>
      <c r="H42" s="25"/>
      <c r="I42" s="25"/>
      <c r="J42" s="25"/>
      <c r="K42" s="25"/>
      <c r="L42" s="25"/>
      <c r="M42" s="25"/>
      <c r="N42" s="25"/>
      <c r="O42" s="30"/>
    </row>
    <row r="43" spans="1:15" ht="15.75" customHeight="1">
      <c r="A43" s="24"/>
      <c r="B43" s="81"/>
      <c r="C43" s="82"/>
      <c r="D43" s="82"/>
      <c r="E43" s="30"/>
      <c r="F43" s="30"/>
      <c r="G43" s="53"/>
      <c r="H43" s="25"/>
      <c r="I43" s="25"/>
      <c r="J43" s="25"/>
      <c r="K43" s="25"/>
      <c r="L43" s="25"/>
      <c r="M43" s="25"/>
      <c r="N43" s="25"/>
      <c r="O43" s="30"/>
    </row>
    <row r="44" spans="1:15" ht="15.75" customHeight="1">
      <c r="A44" s="24"/>
      <c r="B44" s="81"/>
      <c r="C44" s="82"/>
      <c r="D44" s="82"/>
      <c r="E44" s="30"/>
      <c r="F44" s="30"/>
      <c r="G44" s="53"/>
      <c r="H44" s="25"/>
      <c r="I44" s="25"/>
      <c r="J44" s="25"/>
      <c r="K44" s="25"/>
      <c r="L44" s="25"/>
      <c r="M44" s="25"/>
      <c r="N44" s="25"/>
      <c r="O44" s="30"/>
    </row>
    <row r="45" spans="1:15" ht="20.25">
      <c r="A45" s="24"/>
      <c r="B45" s="81"/>
      <c r="C45" s="82"/>
      <c r="D45" s="82"/>
      <c r="E45" s="30"/>
      <c r="F45" s="30"/>
      <c r="G45" s="53"/>
      <c r="H45" s="25"/>
      <c r="I45" s="25"/>
      <c r="J45" s="25"/>
      <c r="K45" s="25"/>
      <c r="L45" s="25"/>
      <c r="M45" s="25"/>
      <c r="N45" s="25"/>
      <c r="O45" s="30"/>
    </row>
    <row r="46" spans="1:15" ht="20.25">
      <c r="A46" s="24"/>
      <c r="B46" s="81"/>
      <c r="C46" s="82"/>
      <c r="D46" s="82"/>
      <c r="E46" s="30"/>
      <c r="F46" s="30"/>
      <c r="G46" s="53"/>
      <c r="H46" s="25"/>
      <c r="I46" s="25"/>
      <c r="J46" s="25"/>
      <c r="K46" s="25"/>
      <c r="L46" s="25"/>
      <c r="M46" s="25"/>
      <c r="N46" s="25"/>
      <c r="O46" s="30"/>
    </row>
    <row r="47" spans="1:15" ht="20.25">
      <c r="A47" s="24"/>
      <c r="B47" s="81"/>
      <c r="C47" s="82"/>
      <c r="D47" s="82"/>
      <c r="E47" s="30"/>
      <c r="F47" s="30"/>
      <c r="G47" s="53"/>
      <c r="H47" s="25"/>
      <c r="I47" s="25"/>
      <c r="J47" s="25"/>
      <c r="K47" s="25"/>
      <c r="L47" s="25"/>
      <c r="M47" s="25"/>
      <c r="N47" s="25"/>
      <c r="O47" s="30"/>
    </row>
    <row r="48" spans="1:15" ht="20.25">
      <c r="A48" s="29"/>
      <c r="B48" s="81"/>
      <c r="C48" s="82"/>
      <c r="D48" s="82"/>
      <c r="E48" s="30"/>
      <c r="F48" s="30"/>
      <c r="G48" s="53"/>
      <c r="H48" s="25"/>
      <c r="I48" s="25"/>
      <c r="J48" s="25"/>
      <c r="K48" s="25"/>
      <c r="L48" s="25"/>
      <c r="M48" s="25"/>
      <c r="N48" s="25"/>
      <c r="O48" s="30"/>
    </row>
    <row r="49" spans="1:15" ht="20.25">
      <c r="A49" s="24"/>
      <c r="B49" s="81"/>
      <c r="C49" s="82"/>
      <c r="D49" s="82"/>
      <c r="E49" s="30"/>
      <c r="F49" s="30"/>
      <c r="G49" s="53"/>
      <c r="H49" s="25"/>
      <c r="I49" s="25"/>
      <c r="J49" s="25"/>
      <c r="K49" s="25"/>
      <c r="L49" s="25"/>
      <c r="M49" s="25"/>
      <c r="N49" s="25"/>
      <c r="O49" s="30"/>
    </row>
    <row r="50" spans="1:15" ht="20.25">
      <c r="A50" s="24"/>
      <c r="B50" s="81"/>
      <c r="C50" s="82"/>
      <c r="D50" s="82"/>
      <c r="E50" s="30"/>
      <c r="F50" s="30"/>
      <c r="G50" s="53"/>
      <c r="H50" s="25"/>
      <c r="I50" s="25"/>
      <c r="J50" s="25"/>
      <c r="K50" s="25"/>
      <c r="L50" s="25"/>
      <c r="M50" s="25"/>
      <c r="N50" s="25"/>
      <c r="O50" s="30"/>
    </row>
    <row r="51" spans="1:15" ht="20.25">
      <c r="A51" s="24"/>
      <c r="B51" s="81"/>
      <c r="C51" s="82"/>
      <c r="D51" s="82"/>
      <c r="E51" s="30"/>
      <c r="F51" s="30"/>
      <c r="G51" s="53"/>
      <c r="H51" s="25"/>
      <c r="I51" s="25"/>
      <c r="J51" s="25"/>
      <c r="K51" s="25"/>
      <c r="L51" s="25"/>
      <c r="M51" s="25"/>
      <c r="N51" s="25"/>
      <c r="O51" s="30"/>
    </row>
    <row r="52" spans="1:15" ht="20.25">
      <c r="A52" s="24"/>
      <c r="B52" s="81"/>
      <c r="C52" s="82"/>
      <c r="D52" s="82"/>
      <c r="E52" s="30"/>
      <c r="F52" s="30"/>
      <c r="G52" s="53"/>
      <c r="H52" s="25"/>
      <c r="I52" s="25"/>
      <c r="J52" s="25"/>
      <c r="K52" s="25"/>
      <c r="L52" s="25"/>
      <c r="M52" s="25"/>
      <c r="N52" s="25"/>
      <c r="O52" s="30"/>
    </row>
    <row r="53" spans="1:15" ht="20.25">
      <c r="A53" s="24"/>
      <c r="B53" s="81"/>
      <c r="C53" s="82"/>
      <c r="D53" s="82"/>
      <c r="E53" s="30"/>
      <c r="F53" s="30"/>
      <c r="G53" s="53"/>
      <c r="H53" s="25"/>
      <c r="I53" s="25"/>
      <c r="J53" s="25"/>
      <c r="K53" s="25"/>
      <c r="L53" s="25"/>
      <c r="M53" s="25"/>
      <c r="N53" s="25"/>
      <c r="O53" s="30"/>
    </row>
    <row r="54" spans="1:15" ht="20.25">
      <c r="A54" s="24"/>
      <c r="B54" s="81"/>
      <c r="C54" s="82"/>
      <c r="D54" s="82"/>
      <c r="E54" s="30"/>
      <c r="F54" s="30"/>
      <c r="G54" s="53"/>
      <c r="H54" s="25"/>
      <c r="I54" s="25"/>
      <c r="J54" s="25"/>
      <c r="K54" s="25"/>
      <c r="L54" s="25"/>
      <c r="M54" s="25"/>
      <c r="N54" s="25"/>
      <c r="O54" s="30"/>
    </row>
    <row r="55" spans="1:15" ht="20.25">
      <c r="A55" s="24"/>
      <c r="B55" s="81"/>
      <c r="C55" s="82"/>
      <c r="D55" s="82"/>
      <c r="E55" s="30"/>
      <c r="F55" s="30"/>
      <c r="G55" s="53"/>
      <c r="H55" s="25"/>
      <c r="I55" s="25"/>
      <c r="J55" s="25"/>
      <c r="K55" s="25"/>
      <c r="L55" s="25"/>
      <c r="M55" s="25"/>
      <c r="N55" s="25"/>
      <c r="O55" s="30"/>
    </row>
    <row r="56" spans="1:15" ht="20.25">
      <c r="A56" s="24"/>
      <c r="B56" s="81"/>
      <c r="C56" s="82"/>
      <c r="D56" s="82"/>
      <c r="E56" s="30"/>
      <c r="F56" s="30"/>
      <c r="G56" s="53"/>
      <c r="H56" s="25"/>
      <c r="I56" s="25"/>
      <c r="J56" s="25"/>
      <c r="K56" s="25"/>
      <c r="L56" s="25"/>
      <c r="M56" s="25"/>
      <c r="N56" s="25"/>
      <c r="O56" s="30"/>
    </row>
    <row r="57" spans="1:15" ht="20.25">
      <c r="A57" s="24"/>
      <c r="B57" s="81"/>
      <c r="C57" s="82"/>
      <c r="D57" s="82"/>
      <c r="E57" s="30"/>
      <c r="F57" s="30"/>
      <c r="G57" s="53"/>
      <c r="H57" s="25"/>
      <c r="I57" s="25"/>
      <c r="J57" s="25"/>
      <c r="K57" s="25"/>
      <c r="L57" s="25"/>
      <c r="M57" s="25"/>
      <c r="N57" s="25"/>
      <c r="O57" s="30"/>
    </row>
    <row r="58" spans="1:15" ht="20.25">
      <c r="A58" s="24"/>
      <c r="B58" s="81"/>
      <c r="C58" s="82"/>
      <c r="D58" s="82"/>
      <c r="E58" s="30"/>
      <c r="F58" s="30"/>
      <c r="G58" s="53"/>
      <c r="H58" s="25"/>
      <c r="I58" s="25"/>
      <c r="J58" s="25"/>
      <c r="K58" s="25"/>
      <c r="L58" s="25"/>
      <c r="M58" s="25"/>
      <c r="N58" s="25"/>
      <c r="O58" s="30"/>
    </row>
    <row r="59" spans="1:15" ht="20.25">
      <c r="A59" s="24"/>
      <c r="B59" s="81"/>
      <c r="C59" s="82"/>
      <c r="D59" s="82"/>
      <c r="E59" s="30"/>
      <c r="F59" s="30"/>
      <c r="G59" s="53"/>
      <c r="H59" s="25"/>
      <c r="I59" s="25"/>
      <c r="J59" s="25"/>
      <c r="K59" s="25"/>
      <c r="L59" s="25"/>
      <c r="M59" s="25"/>
      <c r="N59" s="25"/>
      <c r="O59" s="30"/>
    </row>
    <row r="60" spans="1:15" ht="20.25">
      <c r="A60" s="24"/>
      <c r="B60" s="81"/>
      <c r="C60" s="82"/>
      <c r="D60" s="82"/>
      <c r="E60" s="30"/>
      <c r="F60" s="30"/>
      <c r="G60" s="53"/>
      <c r="H60" s="25"/>
      <c r="I60" s="25"/>
      <c r="J60" s="25"/>
      <c r="K60" s="25"/>
      <c r="L60" s="25"/>
      <c r="M60" s="25"/>
      <c r="N60" s="25"/>
      <c r="O60" s="30"/>
    </row>
    <row r="61" spans="1:15" ht="20.25">
      <c r="A61" s="24"/>
      <c r="B61" s="81"/>
      <c r="C61" s="82"/>
      <c r="D61" s="82"/>
      <c r="E61" s="30"/>
      <c r="F61" s="30"/>
      <c r="G61" s="53"/>
      <c r="H61" s="25"/>
      <c r="I61" s="25"/>
      <c r="J61" s="25"/>
      <c r="K61" s="25"/>
      <c r="L61" s="25"/>
      <c r="M61" s="25"/>
      <c r="N61" s="25"/>
      <c r="O61" s="30"/>
    </row>
    <row r="62" spans="1:15" ht="20.25">
      <c r="A62" s="24"/>
      <c r="B62" s="81"/>
      <c r="C62" s="82"/>
      <c r="D62" s="82"/>
      <c r="E62" s="30"/>
      <c r="F62" s="30"/>
      <c r="G62" s="53"/>
      <c r="H62" s="25"/>
      <c r="I62" s="25"/>
      <c r="J62" s="25"/>
      <c r="K62" s="25"/>
      <c r="L62" s="25"/>
      <c r="M62" s="25"/>
      <c r="N62" s="25"/>
      <c r="O62" s="30"/>
    </row>
    <row r="63" spans="1:15" ht="20.25">
      <c r="A63" s="24"/>
      <c r="B63" s="81"/>
      <c r="C63" s="82"/>
      <c r="D63" s="82"/>
      <c r="E63" s="30"/>
      <c r="F63" s="30"/>
      <c r="G63" s="53"/>
      <c r="H63" s="25"/>
      <c r="I63" s="25"/>
      <c r="J63" s="25"/>
      <c r="K63" s="25"/>
      <c r="L63" s="25"/>
      <c r="M63" s="25"/>
      <c r="N63" s="25"/>
      <c r="O63" s="30"/>
    </row>
    <row r="64" spans="1:15" ht="20.25">
      <c r="A64" s="24"/>
      <c r="B64" s="81"/>
      <c r="C64" s="82"/>
      <c r="D64" s="82"/>
      <c r="E64" s="30"/>
      <c r="F64" s="30"/>
      <c r="G64" s="53"/>
      <c r="H64" s="25"/>
      <c r="I64" s="25"/>
      <c r="J64" s="25"/>
      <c r="K64" s="25"/>
      <c r="L64" s="25"/>
      <c r="M64" s="25"/>
      <c r="N64" s="25"/>
      <c r="O64" s="30"/>
    </row>
    <row r="65" spans="1:15" ht="20.25">
      <c r="A65" s="24"/>
      <c r="B65" s="81"/>
      <c r="C65" s="82"/>
      <c r="D65" s="82"/>
      <c r="E65" s="30"/>
      <c r="F65" s="30"/>
      <c r="G65" s="53"/>
      <c r="H65" s="25"/>
      <c r="I65" s="25"/>
      <c r="J65" s="25"/>
      <c r="K65" s="25"/>
      <c r="L65" s="25"/>
      <c r="M65" s="25"/>
      <c r="N65" s="25"/>
      <c r="O65" s="30"/>
    </row>
    <row r="66" spans="1:15" ht="20.25">
      <c r="A66" s="24"/>
      <c r="B66" s="81"/>
      <c r="C66" s="82"/>
      <c r="D66" s="82"/>
      <c r="E66" s="30"/>
      <c r="F66" s="30"/>
      <c r="G66" s="53"/>
      <c r="H66" s="25"/>
      <c r="I66" s="25"/>
      <c r="J66" s="25"/>
      <c r="K66" s="25"/>
      <c r="L66" s="25"/>
      <c r="M66" s="25"/>
      <c r="N66" s="25"/>
      <c r="O66" s="30"/>
    </row>
    <row r="67" spans="1:15" ht="20.25">
      <c r="A67" s="24"/>
      <c r="B67" s="81"/>
      <c r="C67" s="82"/>
      <c r="D67" s="82"/>
      <c r="E67" s="30"/>
      <c r="F67" s="30"/>
      <c r="G67" s="53"/>
      <c r="H67" s="25"/>
      <c r="I67" s="25"/>
      <c r="J67" s="25"/>
      <c r="K67" s="25"/>
      <c r="L67" s="25"/>
      <c r="M67" s="25"/>
      <c r="N67" s="25"/>
      <c r="O67" s="30"/>
    </row>
    <row r="68" spans="1:15" ht="20.25">
      <c r="A68" s="24"/>
      <c r="B68" s="81"/>
      <c r="C68" s="82"/>
      <c r="D68" s="82"/>
      <c r="E68" s="30"/>
      <c r="F68" s="30"/>
      <c r="G68" s="53"/>
      <c r="H68" s="25"/>
      <c r="I68" s="25"/>
      <c r="J68" s="25"/>
      <c r="K68" s="25"/>
      <c r="L68" s="25"/>
      <c r="M68" s="25"/>
      <c r="N68" s="25"/>
      <c r="O68" s="30"/>
    </row>
    <row r="69" spans="1:15" ht="20.25">
      <c r="A69" s="24"/>
      <c r="B69" s="81"/>
      <c r="C69" s="82"/>
      <c r="D69" s="82"/>
      <c r="E69" s="30"/>
      <c r="F69" s="30"/>
      <c r="G69" s="53"/>
      <c r="H69" s="25"/>
      <c r="I69" s="25"/>
      <c r="J69" s="25"/>
      <c r="K69" s="25"/>
      <c r="L69" s="25"/>
      <c r="M69" s="25"/>
      <c r="N69" s="25"/>
      <c r="O69" s="30"/>
    </row>
    <row r="70" spans="1:15" ht="20.25">
      <c r="A70" s="24"/>
      <c r="B70" s="81"/>
      <c r="C70" s="82"/>
      <c r="D70" s="82"/>
      <c r="E70" s="30"/>
      <c r="F70" s="30"/>
      <c r="G70" s="53"/>
      <c r="H70" s="25"/>
      <c r="I70" s="25"/>
      <c r="J70" s="25"/>
      <c r="K70" s="25"/>
      <c r="L70" s="25"/>
      <c r="M70" s="25"/>
      <c r="N70" s="25"/>
      <c r="O70" s="30"/>
    </row>
    <row r="71" spans="1:15" ht="20.25">
      <c r="A71" s="24"/>
      <c r="B71" s="81"/>
      <c r="C71" s="82"/>
      <c r="D71" s="82"/>
      <c r="E71" s="30"/>
      <c r="F71" s="30"/>
      <c r="G71" s="53"/>
      <c r="H71" s="25"/>
      <c r="I71" s="25"/>
      <c r="J71" s="25"/>
      <c r="K71" s="25"/>
      <c r="L71" s="25"/>
      <c r="M71" s="25"/>
      <c r="N71" s="25"/>
      <c r="O71" s="30"/>
    </row>
    <row r="72" spans="1:15" ht="20.25">
      <c r="A72" s="24"/>
      <c r="B72" s="81"/>
      <c r="C72" s="82"/>
      <c r="D72" s="82"/>
      <c r="E72" s="30"/>
      <c r="F72" s="30"/>
      <c r="G72" s="53"/>
      <c r="H72" s="25"/>
      <c r="I72" s="25"/>
      <c r="J72" s="25"/>
      <c r="K72" s="25"/>
      <c r="L72" s="25"/>
      <c r="M72" s="25"/>
      <c r="N72" s="25"/>
      <c r="O72" s="30"/>
    </row>
    <row r="73" spans="1:15" ht="20.25">
      <c r="A73" s="24"/>
      <c r="B73" s="81"/>
      <c r="C73" s="82"/>
      <c r="D73" s="82"/>
      <c r="E73" s="30"/>
      <c r="F73" s="30"/>
      <c r="G73" s="53"/>
      <c r="H73" s="25"/>
      <c r="I73" s="25"/>
      <c r="J73" s="25"/>
      <c r="K73" s="25"/>
      <c r="L73" s="25"/>
      <c r="M73" s="25"/>
      <c r="N73" s="25"/>
      <c r="O73" s="30"/>
    </row>
    <row r="74" spans="1:15" ht="20.25">
      <c r="A74" s="24"/>
      <c r="B74" s="81"/>
      <c r="C74" s="82"/>
      <c r="D74" s="82"/>
      <c r="E74" s="30"/>
      <c r="F74" s="30"/>
      <c r="O74" s="30"/>
    </row>
    <row r="75" spans="1:15" ht="20.25">
      <c r="A75" s="24"/>
      <c r="B75" s="81"/>
      <c r="C75" s="82"/>
      <c r="D75" s="82"/>
      <c r="E75" s="30"/>
      <c r="F75" s="30"/>
      <c r="O75" s="30"/>
    </row>
    <row r="76" spans="1:15" ht="20.25">
      <c r="A76" s="24"/>
      <c r="B76" s="81"/>
      <c r="C76" s="82"/>
      <c r="D76" s="82"/>
      <c r="E76" s="30"/>
      <c r="F76" s="30"/>
      <c r="O76" s="30"/>
    </row>
    <row r="77" spans="1:15" ht="20.25">
      <c r="A77" s="24"/>
      <c r="B77" s="81"/>
      <c r="C77" s="82"/>
      <c r="D77" s="82"/>
      <c r="E77" s="30"/>
      <c r="F77" s="30"/>
      <c r="O77" s="30"/>
    </row>
    <row r="78" spans="2:15" ht="20.25">
      <c r="B78" s="81"/>
      <c r="C78" s="82"/>
      <c r="D78" s="82"/>
      <c r="E78" s="30"/>
      <c r="F78" s="30"/>
      <c r="O78" s="30"/>
    </row>
    <row r="79" spans="2:15" ht="20.25">
      <c r="B79" s="81"/>
      <c r="C79" s="82"/>
      <c r="D79" s="82"/>
      <c r="E79" s="30"/>
      <c r="F79" s="30"/>
      <c r="O79" s="30"/>
    </row>
    <row r="80" spans="2:15" ht="20.25">
      <c r="B80" s="81"/>
      <c r="C80" s="82"/>
      <c r="D80" s="82"/>
      <c r="E80" s="30"/>
      <c r="F80" s="30"/>
      <c r="O80" s="30"/>
    </row>
    <row r="81" spans="2:15" ht="20.25">
      <c r="B81" s="81"/>
      <c r="C81" s="82"/>
      <c r="D81" s="82"/>
      <c r="E81" s="30"/>
      <c r="F81" s="30"/>
      <c r="O81" s="30"/>
    </row>
    <row r="82" spans="2:15" ht="20.25">
      <c r="B82" s="81"/>
      <c r="C82" s="82"/>
      <c r="D82" s="82"/>
      <c r="E82" s="30"/>
      <c r="F82" s="30"/>
      <c r="O82" s="30"/>
    </row>
    <row r="83" spans="2:15" ht="20.25">
      <c r="B83" s="81"/>
      <c r="C83" s="82"/>
      <c r="D83" s="82"/>
      <c r="E83" s="30"/>
      <c r="F83" s="30"/>
      <c r="O83" s="30"/>
    </row>
    <row r="84" spans="2:15" ht="20.25">
      <c r="B84" s="81"/>
      <c r="C84" s="82"/>
      <c r="D84" s="82"/>
      <c r="E84" s="30"/>
      <c r="F84" s="30"/>
      <c r="O84" s="30"/>
    </row>
    <row r="85" spans="2:15" ht="20.25">
      <c r="B85" s="81"/>
      <c r="C85" s="82"/>
      <c r="D85" s="82"/>
      <c r="E85" s="30"/>
      <c r="F85" s="30"/>
      <c r="O85" s="30"/>
    </row>
    <row r="86" spans="2:15" ht="20.25">
      <c r="B86" s="81"/>
      <c r="C86" s="82"/>
      <c r="D86" s="82"/>
      <c r="E86" s="30"/>
      <c r="F86" s="30"/>
      <c r="O86" s="30"/>
    </row>
    <row r="87" spans="2:15" ht="20.25">
      <c r="B87" s="81"/>
      <c r="C87" s="82"/>
      <c r="D87" s="82"/>
      <c r="E87" s="30"/>
      <c r="F87" s="30"/>
      <c r="O87" s="30"/>
    </row>
    <row r="88" spans="2:15" ht="20.25">
      <c r="B88" s="81"/>
      <c r="C88" s="82"/>
      <c r="D88" s="82"/>
      <c r="E88" s="30"/>
      <c r="F88" s="30"/>
      <c r="O88" s="30"/>
    </row>
    <row r="89" spans="2:15" ht="20.25">
      <c r="B89" s="81"/>
      <c r="C89" s="82"/>
      <c r="D89" s="82"/>
      <c r="E89" s="30"/>
      <c r="F89" s="30"/>
      <c r="O89" s="30"/>
    </row>
    <row r="90" spans="2:15" ht="20.25">
      <c r="B90" s="81"/>
      <c r="C90" s="82"/>
      <c r="D90" s="82"/>
      <c r="E90" s="30"/>
      <c r="F90" s="30"/>
      <c r="O90" s="30"/>
    </row>
    <row r="91" spans="2:15" ht="20.25">
      <c r="B91" s="81"/>
      <c r="C91" s="82"/>
      <c r="D91" s="82"/>
      <c r="E91" s="30"/>
      <c r="F91" s="30"/>
      <c r="O91" s="30"/>
    </row>
    <row r="92" spans="2:15" ht="20.25">
      <c r="B92" s="81"/>
      <c r="C92" s="82"/>
      <c r="D92" s="82"/>
      <c r="E92" s="30"/>
      <c r="F92" s="30"/>
      <c r="O92" s="30"/>
    </row>
    <row r="93" spans="2:15" ht="20.25">
      <c r="B93" s="81"/>
      <c r="C93" s="82"/>
      <c r="D93" s="82"/>
      <c r="E93" s="30"/>
      <c r="F93" s="30"/>
      <c r="O93" s="30"/>
    </row>
    <row r="94" spans="2:15" ht="20.25">
      <c r="B94" s="81"/>
      <c r="C94" s="82"/>
      <c r="D94" s="82"/>
      <c r="E94" s="30"/>
      <c r="F94" s="30"/>
      <c r="O94" s="30"/>
    </row>
    <row r="95" spans="2:15" ht="20.25">
      <c r="B95" s="81"/>
      <c r="C95" s="82"/>
      <c r="D95" s="82"/>
      <c r="E95" s="30"/>
      <c r="F95" s="30"/>
      <c r="O95" s="30"/>
    </row>
    <row r="96" spans="2:15" ht="20.25">
      <c r="B96" s="81"/>
      <c r="C96" s="82"/>
      <c r="D96" s="82"/>
      <c r="E96" s="30"/>
      <c r="F96" s="30"/>
      <c r="O96" s="30"/>
    </row>
    <row r="97" spans="2:15" ht="20.25">
      <c r="B97" s="81"/>
      <c r="C97" s="82"/>
      <c r="D97" s="82"/>
      <c r="E97" s="30"/>
      <c r="F97" s="30"/>
      <c r="O97" s="30"/>
    </row>
    <row r="98" spans="2:15" ht="20.25">
      <c r="B98" s="81"/>
      <c r="C98" s="82"/>
      <c r="D98" s="82"/>
      <c r="E98" s="30"/>
      <c r="F98" s="30"/>
      <c r="O98" s="30"/>
    </row>
    <row r="99" spans="2:15" ht="20.25">
      <c r="B99" s="81"/>
      <c r="C99" s="82"/>
      <c r="D99" s="82"/>
      <c r="E99" s="30"/>
      <c r="F99" s="30"/>
      <c r="O99" s="30"/>
    </row>
    <row r="100" spans="2:15" ht="20.25">
      <c r="B100" s="81"/>
      <c r="C100" s="82"/>
      <c r="D100" s="82"/>
      <c r="E100" s="30"/>
      <c r="F100" s="30"/>
      <c r="O100" s="30"/>
    </row>
    <row r="101" spans="2:15" ht="20.25">
      <c r="B101" s="81"/>
      <c r="C101" s="82"/>
      <c r="D101" s="82"/>
      <c r="E101" s="30"/>
      <c r="F101" s="30"/>
      <c r="O101" s="30"/>
    </row>
    <row r="102" spans="2:15" ht="20.25">
      <c r="B102" s="81"/>
      <c r="C102" s="82"/>
      <c r="D102" s="82"/>
      <c r="E102" s="30"/>
      <c r="F102" s="30"/>
      <c r="O102" s="30"/>
    </row>
    <row r="103" spans="2:15" ht="20.25">
      <c r="B103" s="81"/>
      <c r="C103" s="82"/>
      <c r="D103" s="82"/>
      <c r="E103" s="30"/>
      <c r="F103" s="30"/>
      <c r="O103" s="30"/>
    </row>
    <row r="104" spans="2:15" ht="20.25">
      <c r="B104" s="81"/>
      <c r="C104" s="82"/>
      <c r="D104" s="82"/>
      <c r="E104" s="30"/>
      <c r="F104" s="30"/>
      <c r="O104" s="30"/>
    </row>
    <row r="105" spans="2:15" ht="20.25">
      <c r="B105" s="81"/>
      <c r="C105" s="82"/>
      <c r="D105" s="82"/>
      <c r="E105" s="30"/>
      <c r="F105" s="30"/>
      <c r="O105" s="30"/>
    </row>
    <row r="106" spans="2:15" ht="20.25">
      <c r="B106" s="81"/>
      <c r="C106" s="82"/>
      <c r="D106" s="82"/>
      <c r="E106" s="30"/>
      <c r="F106" s="30"/>
      <c r="O106" s="30"/>
    </row>
    <row r="107" spans="2:15" ht="20.25">
      <c r="B107" s="81"/>
      <c r="C107" s="82"/>
      <c r="D107" s="82"/>
      <c r="E107" s="30"/>
      <c r="F107" s="30"/>
      <c r="O107" s="30"/>
    </row>
    <row r="108" spans="2:15" ht="20.25">
      <c r="B108" s="81"/>
      <c r="C108" s="82"/>
      <c r="D108" s="82"/>
      <c r="E108" s="30"/>
      <c r="F108" s="30"/>
      <c r="O108" s="30"/>
    </row>
    <row r="109" spans="2:15" ht="20.25">
      <c r="B109" s="81"/>
      <c r="C109" s="82"/>
      <c r="D109" s="82"/>
      <c r="E109" s="30"/>
      <c r="F109" s="30"/>
      <c r="O109" s="30"/>
    </row>
    <row r="110" spans="2:15" ht="20.25">
      <c r="B110" s="81"/>
      <c r="C110" s="82"/>
      <c r="D110" s="82"/>
      <c r="E110" s="30"/>
      <c r="F110" s="30"/>
      <c r="O110" s="30"/>
    </row>
    <row r="111" spans="2:15" ht="20.25">
      <c r="B111" s="81"/>
      <c r="C111" s="82"/>
      <c r="D111" s="82"/>
      <c r="E111" s="30"/>
      <c r="F111" s="30"/>
      <c r="O111" s="30"/>
    </row>
    <row r="112" spans="2:15" ht="20.25">
      <c r="B112" s="81"/>
      <c r="C112" s="82"/>
      <c r="D112" s="82"/>
      <c r="E112" s="30"/>
      <c r="F112" s="30"/>
      <c r="O112" s="30"/>
    </row>
    <row r="113" spans="2:15" ht="20.25">
      <c r="B113" s="81"/>
      <c r="C113" s="82"/>
      <c r="D113" s="82"/>
      <c r="E113" s="30"/>
      <c r="F113" s="30"/>
      <c r="O113" s="30"/>
    </row>
    <row r="114" spans="2:15" ht="20.25">
      <c r="B114" s="81"/>
      <c r="C114" s="82"/>
      <c r="D114" s="82"/>
      <c r="E114" s="30"/>
      <c r="F114" s="30"/>
      <c r="O114" s="30"/>
    </row>
    <row r="115" spans="2:15" ht="20.25">
      <c r="B115" s="81"/>
      <c r="C115" s="82"/>
      <c r="D115" s="82"/>
      <c r="E115" s="30"/>
      <c r="F115" s="30"/>
      <c r="O115" s="30"/>
    </row>
    <row r="116" spans="2:15" ht="20.25">
      <c r="B116" s="81"/>
      <c r="C116" s="82"/>
      <c r="D116" s="82"/>
      <c r="E116" s="30"/>
      <c r="F116" s="30"/>
      <c r="O116" s="30"/>
    </row>
    <row r="117" spans="2:15" ht="20.25">
      <c r="B117" s="81"/>
      <c r="C117" s="82"/>
      <c r="D117" s="82"/>
      <c r="E117" s="30"/>
      <c r="F117" s="30"/>
      <c r="O117" s="30"/>
    </row>
    <row r="118" spans="2:15" ht="20.25">
      <c r="B118" s="81"/>
      <c r="C118" s="82"/>
      <c r="D118" s="82"/>
      <c r="E118" s="30"/>
      <c r="F118" s="30"/>
      <c r="O118" s="30"/>
    </row>
    <row r="119" spans="2:15" ht="20.25">
      <c r="B119" s="81"/>
      <c r="C119" s="82"/>
      <c r="D119" s="82"/>
      <c r="E119" s="30"/>
      <c r="F119" s="30"/>
      <c r="O119" s="30"/>
    </row>
    <row r="120" spans="2:15" ht="20.25">
      <c r="B120" s="81"/>
      <c r="C120" s="82"/>
      <c r="D120" s="82"/>
      <c r="E120" s="30"/>
      <c r="F120" s="30"/>
      <c r="O120" s="30"/>
    </row>
    <row r="121" spans="2:15" ht="20.25">
      <c r="B121" s="81"/>
      <c r="C121" s="82"/>
      <c r="D121" s="82"/>
      <c r="E121" s="30"/>
      <c r="F121" s="30"/>
      <c r="O121" s="30"/>
    </row>
    <row r="122" spans="2:15" ht="20.25">
      <c r="B122" s="81"/>
      <c r="C122" s="82"/>
      <c r="D122" s="82"/>
      <c r="E122" s="30"/>
      <c r="F122" s="30"/>
      <c r="O122" s="30"/>
    </row>
    <row r="123" spans="2:15" ht="20.25">
      <c r="B123" s="81"/>
      <c r="C123" s="82"/>
      <c r="D123" s="82"/>
      <c r="E123" s="30"/>
      <c r="F123" s="30"/>
      <c r="O123" s="30"/>
    </row>
    <row r="124" spans="2:15" ht="20.25">
      <c r="B124" s="81"/>
      <c r="C124" s="82"/>
      <c r="D124" s="82"/>
      <c r="E124" s="30"/>
      <c r="F124" s="30"/>
      <c r="O124" s="30"/>
    </row>
    <row r="125" spans="2:15" ht="20.25">
      <c r="B125" s="81"/>
      <c r="C125" s="82"/>
      <c r="D125" s="82"/>
      <c r="E125" s="30"/>
      <c r="F125" s="30"/>
      <c r="O125" s="30"/>
    </row>
    <row r="126" spans="2:15" ht="20.25">
      <c r="B126" s="81"/>
      <c r="C126" s="82"/>
      <c r="D126" s="82"/>
      <c r="E126" s="30"/>
      <c r="F126" s="30"/>
      <c r="O126" s="30"/>
    </row>
    <row r="127" spans="2:15" ht="20.25">
      <c r="B127" s="81"/>
      <c r="C127" s="82"/>
      <c r="D127" s="82"/>
      <c r="E127" s="30"/>
      <c r="F127" s="30"/>
      <c r="O127" s="30"/>
    </row>
    <row r="128" spans="2:15" ht="20.25">
      <c r="B128" s="81"/>
      <c r="C128" s="82"/>
      <c r="D128" s="82"/>
      <c r="E128" s="30"/>
      <c r="F128" s="30"/>
      <c r="O128" s="30"/>
    </row>
    <row r="129" spans="2:15" ht="20.25">
      <c r="B129" s="81"/>
      <c r="C129" s="82"/>
      <c r="D129" s="82"/>
      <c r="E129" s="30"/>
      <c r="F129" s="30"/>
      <c r="O129" s="30"/>
    </row>
    <row r="130" spans="2:15" ht="20.25">
      <c r="B130" s="81"/>
      <c r="C130" s="82"/>
      <c r="D130" s="82"/>
      <c r="E130" s="30"/>
      <c r="F130" s="30"/>
      <c r="O130" s="30"/>
    </row>
    <row r="131" spans="2:15" ht="20.25">
      <c r="B131" s="81"/>
      <c r="C131" s="82"/>
      <c r="D131" s="82"/>
      <c r="E131" s="30"/>
      <c r="F131" s="30"/>
      <c r="O131" s="30"/>
    </row>
    <row r="132" spans="2:15" ht="20.25">
      <c r="B132" s="81"/>
      <c r="C132" s="82"/>
      <c r="D132" s="82"/>
      <c r="E132" s="30"/>
      <c r="F132" s="30"/>
      <c r="O132" s="30"/>
    </row>
    <row r="133" spans="2:15" ht="20.25">
      <c r="B133" s="81"/>
      <c r="C133" s="82"/>
      <c r="D133" s="82"/>
      <c r="E133" s="30"/>
      <c r="F133" s="30"/>
      <c r="O133" s="30"/>
    </row>
    <row r="134" spans="2:15" ht="20.25">
      <c r="B134" s="81"/>
      <c r="C134" s="82"/>
      <c r="D134" s="82"/>
      <c r="E134" s="30"/>
      <c r="F134" s="30"/>
      <c r="O134" s="30"/>
    </row>
    <row r="135" spans="2:15" ht="20.25">
      <c r="B135" s="81"/>
      <c r="C135" s="82"/>
      <c r="D135" s="82"/>
      <c r="E135" s="30"/>
      <c r="F135" s="30"/>
      <c r="O135" s="30"/>
    </row>
    <row r="136" spans="2:15" ht="20.25">
      <c r="B136" s="81"/>
      <c r="C136" s="82"/>
      <c r="D136" s="82"/>
      <c r="E136" s="30"/>
      <c r="F136" s="30"/>
      <c r="O136" s="30"/>
    </row>
    <row r="137" spans="2:15" ht="20.25">
      <c r="B137" s="81"/>
      <c r="C137" s="82"/>
      <c r="D137" s="82"/>
      <c r="E137" s="30"/>
      <c r="F137" s="30"/>
      <c r="O137" s="30"/>
    </row>
    <row r="138" spans="2:15" ht="20.25">
      <c r="B138" s="81"/>
      <c r="C138" s="82"/>
      <c r="D138" s="82"/>
      <c r="E138" s="30"/>
      <c r="F138" s="30"/>
      <c r="O138" s="30"/>
    </row>
    <row r="139" spans="2:15" ht="20.25">
      <c r="B139" s="81"/>
      <c r="C139" s="82"/>
      <c r="D139" s="82"/>
      <c r="E139" s="30"/>
      <c r="F139" s="30"/>
      <c r="O139" s="30"/>
    </row>
    <row r="140" spans="2:15" ht="20.25">
      <c r="B140" s="81"/>
      <c r="C140" s="82"/>
      <c r="D140" s="82"/>
      <c r="E140" s="30"/>
      <c r="F140" s="30"/>
      <c r="O140" s="30"/>
    </row>
    <row r="141" spans="2:15" ht="20.25">
      <c r="B141" s="81"/>
      <c r="C141" s="82"/>
      <c r="D141" s="82"/>
      <c r="E141" s="30"/>
      <c r="F141" s="30"/>
      <c r="O141" s="30"/>
    </row>
    <row r="142" spans="2:15" ht="20.25">
      <c r="B142" s="81"/>
      <c r="C142" s="82"/>
      <c r="D142" s="82"/>
      <c r="E142" s="30"/>
      <c r="F142" s="30"/>
      <c r="O142" s="30"/>
    </row>
    <row r="143" spans="2:15" ht="20.25">
      <c r="B143" s="81"/>
      <c r="C143" s="82"/>
      <c r="D143" s="82"/>
      <c r="E143" s="30"/>
      <c r="F143" s="30"/>
      <c r="O143" s="30"/>
    </row>
    <row r="144" spans="2:15" ht="20.25">
      <c r="B144" s="81"/>
      <c r="C144" s="82"/>
      <c r="D144" s="82"/>
      <c r="E144" s="30"/>
      <c r="F144" s="30"/>
      <c r="O144" s="30"/>
    </row>
    <row r="145" spans="2:15" ht="20.25">
      <c r="B145" s="81"/>
      <c r="C145" s="82"/>
      <c r="D145" s="82"/>
      <c r="E145" s="30"/>
      <c r="F145" s="30"/>
      <c r="O145" s="30"/>
    </row>
    <row r="146" spans="2:15" ht="20.25">
      <c r="B146" s="81"/>
      <c r="C146" s="82"/>
      <c r="D146" s="82"/>
      <c r="E146" s="30"/>
      <c r="F146" s="30"/>
      <c r="O146" s="30"/>
    </row>
    <row r="147" spans="2:15" ht="20.25">
      <c r="B147" s="81"/>
      <c r="C147" s="82"/>
      <c r="D147" s="82"/>
      <c r="E147" s="30"/>
      <c r="F147" s="30"/>
      <c r="O147" s="30"/>
    </row>
    <row r="148" spans="2:15" ht="20.25">
      <c r="B148" s="81"/>
      <c r="C148" s="82"/>
      <c r="D148" s="82"/>
      <c r="E148" s="30"/>
      <c r="F148" s="30"/>
      <c r="O148" s="30"/>
    </row>
    <row r="149" spans="2:15" ht="20.25">
      <c r="B149" s="81"/>
      <c r="C149" s="82"/>
      <c r="D149" s="82"/>
      <c r="E149" s="30"/>
      <c r="F149" s="30"/>
      <c r="O149" s="30"/>
    </row>
    <row r="150" spans="2:15" ht="20.25">
      <c r="B150" s="81"/>
      <c r="C150" s="82"/>
      <c r="D150" s="82"/>
      <c r="E150" s="30"/>
      <c r="F150" s="30"/>
      <c r="O150" s="30"/>
    </row>
    <row r="151" spans="2:15" ht="20.25">
      <c r="B151" s="81"/>
      <c r="C151" s="82"/>
      <c r="D151" s="82"/>
      <c r="E151" s="30"/>
      <c r="F151" s="30"/>
      <c r="O151" s="30"/>
    </row>
    <row r="152" spans="2:15" ht="20.25">
      <c r="B152" s="81"/>
      <c r="C152" s="82"/>
      <c r="D152" s="82"/>
      <c r="E152" s="30"/>
      <c r="F152" s="30"/>
      <c r="O152" s="30"/>
    </row>
    <row r="153" spans="2:15" ht="20.25">
      <c r="B153" s="81"/>
      <c r="C153" s="82"/>
      <c r="D153" s="82"/>
      <c r="E153" s="30"/>
      <c r="F153" s="30"/>
      <c r="O153" s="30"/>
    </row>
    <row r="154" spans="2:15" ht="20.25">
      <c r="B154" s="81"/>
      <c r="C154" s="82"/>
      <c r="D154" s="82"/>
      <c r="E154" s="30"/>
      <c r="F154" s="30"/>
      <c r="O154" s="30"/>
    </row>
    <row r="155" spans="2:15" ht="20.25">
      <c r="B155" s="81"/>
      <c r="C155" s="82"/>
      <c r="D155" s="82"/>
      <c r="E155" s="30"/>
      <c r="F155" s="30"/>
      <c r="O155" s="30"/>
    </row>
    <row r="156" spans="2:15" ht="20.25">
      <c r="B156" s="81"/>
      <c r="C156" s="82"/>
      <c r="D156" s="82"/>
      <c r="E156" s="30"/>
      <c r="F156" s="30"/>
      <c r="O156" s="30"/>
    </row>
    <row r="157" spans="2:15" ht="20.25">
      <c r="B157" s="81"/>
      <c r="C157" s="82"/>
      <c r="D157" s="82"/>
      <c r="E157" s="30"/>
      <c r="F157" s="30"/>
      <c r="O157" s="30"/>
    </row>
    <row r="158" spans="2:15" ht="20.25">
      <c r="B158" s="81"/>
      <c r="C158" s="82"/>
      <c r="D158" s="82"/>
      <c r="E158" s="30"/>
      <c r="F158" s="30"/>
      <c r="O158" s="30"/>
    </row>
    <row r="159" spans="2:15" ht="20.25">
      <c r="B159" s="81"/>
      <c r="C159" s="82"/>
      <c r="D159" s="82"/>
      <c r="E159" s="30"/>
      <c r="F159" s="30"/>
      <c r="O159" s="30"/>
    </row>
    <row r="160" spans="2:15" ht="20.25">
      <c r="B160" s="81"/>
      <c r="C160" s="82"/>
      <c r="D160" s="82"/>
      <c r="E160" s="30"/>
      <c r="F160" s="30"/>
      <c r="O160" s="30"/>
    </row>
    <row r="161" spans="2:15" ht="20.25">
      <c r="B161" s="81"/>
      <c r="C161" s="82"/>
      <c r="D161" s="82"/>
      <c r="E161" s="30"/>
      <c r="F161" s="30"/>
      <c r="O161" s="30"/>
    </row>
    <row r="162" spans="2:15" ht="20.25">
      <c r="B162" s="81"/>
      <c r="C162" s="82"/>
      <c r="D162" s="82"/>
      <c r="E162" s="30"/>
      <c r="F162" s="30"/>
      <c r="O162" s="30"/>
    </row>
    <row r="163" spans="2:15" ht="20.25">
      <c r="B163" s="81"/>
      <c r="C163" s="82"/>
      <c r="D163" s="82"/>
      <c r="E163" s="30"/>
      <c r="F163" s="30"/>
      <c r="O163" s="30"/>
    </row>
    <row r="164" spans="2:15" ht="20.25">
      <c r="B164" s="81"/>
      <c r="C164" s="82"/>
      <c r="D164" s="82"/>
      <c r="E164" s="30"/>
      <c r="F164" s="30"/>
      <c r="O164" s="30"/>
    </row>
    <row r="165" spans="2:15" ht="20.25">
      <c r="B165" s="81"/>
      <c r="C165" s="82"/>
      <c r="D165" s="82"/>
      <c r="E165" s="30"/>
      <c r="F165" s="30"/>
      <c r="O165" s="30"/>
    </row>
    <row r="166" spans="2:15" ht="20.25">
      <c r="B166" s="81"/>
      <c r="C166" s="82"/>
      <c r="D166" s="82"/>
      <c r="E166" s="30"/>
      <c r="F166" s="30"/>
      <c r="O166" s="30"/>
    </row>
    <row r="167" spans="2:15" ht="20.25">
      <c r="B167" s="81"/>
      <c r="C167" s="82"/>
      <c r="D167" s="82"/>
      <c r="E167" s="30"/>
      <c r="F167" s="30"/>
      <c r="O167" s="30"/>
    </row>
    <row r="168" spans="2:15" ht="20.25">
      <c r="B168" s="81"/>
      <c r="C168" s="82"/>
      <c r="D168" s="82"/>
      <c r="E168" s="30"/>
      <c r="F168" s="30"/>
      <c r="O168" s="30"/>
    </row>
    <row r="169" spans="2:15" ht="20.25">
      <c r="B169" s="81"/>
      <c r="C169" s="82"/>
      <c r="D169" s="82"/>
      <c r="E169" s="30"/>
      <c r="F169" s="30"/>
      <c r="O169" s="30"/>
    </row>
    <row r="170" spans="2:15" ht="20.25">
      <c r="B170" s="81"/>
      <c r="C170" s="82"/>
      <c r="D170" s="82"/>
      <c r="E170" s="30"/>
      <c r="F170" s="30"/>
      <c r="O170" s="30"/>
    </row>
    <row r="171" spans="2:15" ht="20.25">
      <c r="B171" s="81"/>
      <c r="C171" s="82"/>
      <c r="D171" s="82"/>
      <c r="E171" s="30"/>
      <c r="F171" s="30"/>
      <c r="O171" s="30"/>
    </row>
    <row r="172" spans="2:15" ht="20.25">
      <c r="B172" s="81"/>
      <c r="C172" s="82"/>
      <c r="D172" s="82"/>
      <c r="E172" s="30"/>
      <c r="F172" s="30"/>
      <c r="O172" s="30"/>
    </row>
    <row r="173" spans="2:15" ht="20.25">
      <c r="B173" s="81"/>
      <c r="C173" s="82"/>
      <c r="D173" s="82"/>
      <c r="E173" s="30"/>
      <c r="F173" s="30"/>
      <c r="O173" s="30"/>
    </row>
    <row r="174" spans="2:15" ht="20.25">
      <c r="B174" s="81"/>
      <c r="C174" s="82"/>
      <c r="D174" s="82"/>
      <c r="E174" s="30"/>
      <c r="F174" s="30"/>
      <c r="O174" s="30"/>
    </row>
    <row r="175" spans="2:15" ht="20.25">
      <c r="B175" s="81"/>
      <c r="C175" s="82"/>
      <c r="D175" s="82"/>
      <c r="E175" s="30"/>
      <c r="F175" s="30"/>
      <c r="O175" s="30"/>
    </row>
    <row r="176" spans="2:15" ht="20.25">
      <c r="B176" s="81"/>
      <c r="C176" s="82"/>
      <c r="D176" s="82"/>
      <c r="E176" s="30"/>
      <c r="F176" s="30"/>
      <c r="O176" s="30"/>
    </row>
    <row r="177" spans="2:15" ht="20.25">
      <c r="B177" s="81"/>
      <c r="C177" s="82"/>
      <c r="D177" s="82"/>
      <c r="E177" s="30"/>
      <c r="F177" s="30"/>
      <c r="O177" s="30"/>
    </row>
    <row r="178" spans="2:15" ht="20.25">
      <c r="B178" s="81"/>
      <c r="C178" s="82"/>
      <c r="D178" s="82"/>
      <c r="E178" s="30"/>
      <c r="F178" s="30"/>
      <c r="O178" s="30"/>
    </row>
    <row r="179" spans="2:15" ht="20.25">
      <c r="B179" s="81"/>
      <c r="C179" s="82"/>
      <c r="D179" s="82"/>
      <c r="E179" s="30"/>
      <c r="F179" s="30"/>
      <c r="O179" s="30"/>
    </row>
    <row r="180" spans="2:15" ht="20.25">
      <c r="B180" s="81"/>
      <c r="C180" s="82"/>
      <c r="D180" s="82"/>
      <c r="E180" s="30"/>
      <c r="F180" s="30"/>
      <c r="O180" s="30"/>
    </row>
    <row r="181" spans="2:15" ht="20.25">
      <c r="B181" s="81"/>
      <c r="C181" s="82"/>
      <c r="D181" s="82"/>
      <c r="E181" s="30"/>
      <c r="F181" s="30"/>
      <c r="O181" s="30"/>
    </row>
    <row r="182" spans="2:15" ht="20.25">
      <c r="B182" s="81"/>
      <c r="C182" s="82"/>
      <c r="D182" s="82"/>
      <c r="E182" s="30"/>
      <c r="F182" s="30"/>
      <c r="O182" s="30"/>
    </row>
    <row r="183" spans="2:15" ht="20.25">
      <c r="B183" s="81"/>
      <c r="C183" s="82"/>
      <c r="D183" s="82"/>
      <c r="E183" s="30"/>
      <c r="F183" s="30"/>
      <c r="O183" s="30"/>
    </row>
    <row r="184" spans="2:15" ht="20.25">
      <c r="B184" s="81"/>
      <c r="C184" s="82"/>
      <c r="D184" s="82"/>
      <c r="E184" s="30"/>
      <c r="F184" s="30"/>
      <c r="O184" s="30"/>
    </row>
    <row r="185" spans="2:15" ht="20.25">
      <c r="B185" s="81"/>
      <c r="C185" s="82"/>
      <c r="D185" s="82"/>
      <c r="E185" s="30"/>
      <c r="F185" s="30"/>
      <c r="O185" s="30"/>
    </row>
    <row r="186" spans="2:15" ht="20.25">
      <c r="B186" s="81"/>
      <c r="C186" s="82"/>
      <c r="D186" s="82"/>
      <c r="E186" s="30"/>
      <c r="F186" s="30"/>
      <c r="O186" s="30"/>
    </row>
    <row r="187" spans="2:15" ht="20.25">
      <c r="B187" s="81"/>
      <c r="C187" s="82"/>
      <c r="D187" s="82"/>
      <c r="E187" s="30"/>
      <c r="F187" s="30"/>
      <c r="O187" s="30"/>
    </row>
    <row r="188" spans="2:15" ht="20.25">
      <c r="B188" s="81"/>
      <c r="C188" s="82"/>
      <c r="D188" s="82"/>
      <c r="E188" s="30"/>
      <c r="F188" s="30"/>
      <c r="O188" s="30"/>
    </row>
    <row r="189" spans="2:15" ht="20.25">
      <c r="B189" s="81"/>
      <c r="C189" s="82"/>
      <c r="D189" s="82"/>
      <c r="E189" s="30"/>
      <c r="F189" s="30"/>
      <c r="O189" s="30"/>
    </row>
    <row r="190" spans="2:15" ht="20.25">
      <c r="B190" s="81"/>
      <c r="C190" s="82"/>
      <c r="D190" s="82"/>
      <c r="E190" s="30"/>
      <c r="F190" s="30"/>
      <c r="O190" s="30"/>
    </row>
    <row r="191" spans="2:15" ht="20.25">
      <c r="B191" s="81"/>
      <c r="C191" s="82"/>
      <c r="D191" s="82"/>
      <c r="E191" s="30"/>
      <c r="F191" s="30"/>
      <c r="O191" s="30"/>
    </row>
    <row r="192" spans="2:15" ht="20.25">
      <c r="B192" s="81"/>
      <c r="C192" s="82"/>
      <c r="D192" s="82"/>
      <c r="E192" s="30"/>
      <c r="F192" s="30"/>
      <c r="O192" s="30"/>
    </row>
    <row r="193" spans="2:15" ht="20.25">
      <c r="B193" s="81"/>
      <c r="C193" s="82"/>
      <c r="D193" s="82"/>
      <c r="E193" s="30"/>
      <c r="F193" s="30"/>
      <c r="O193" s="30"/>
    </row>
    <row r="194" spans="2:15" ht="20.25">
      <c r="B194" s="81"/>
      <c r="C194" s="82"/>
      <c r="D194" s="82"/>
      <c r="E194" s="30"/>
      <c r="F194" s="30"/>
      <c r="O194" s="30"/>
    </row>
    <row r="195" spans="2:15" ht="20.25">
      <c r="B195" s="84"/>
      <c r="C195" s="85"/>
      <c r="D195" s="85"/>
      <c r="E195" s="30"/>
      <c r="F195" s="30"/>
      <c r="O195" s="30"/>
    </row>
    <row r="196" spans="2:15" ht="20.25">
      <c r="B196" s="67"/>
      <c r="C196" s="68"/>
      <c r="D196" s="68"/>
      <c r="E196" s="30"/>
      <c r="F196" s="30"/>
      <c r="O196" s="30"/>
    </row>
    <row r="197" spans="2:15" ht="20.25">
      <c r="B197" s="67"/>
      <c r="C197" s="68"/>
      <c r="D197" s="68"/>
      <c r="E197" s="30"/>
      <c r="F197" s="30"/>
      <c r="O197" s="30"/>
    </row>
    <row r="198" spans="2:15" ht="20.25">
      <c r="B198" s="67"/>
      <c r="C198" s="68"/>
      <c r="D198" s="68"/>
      <c r="E198" s="30"/>
      <c r="F198" s="30"/>
      <c r="G198" s="53"/>
      <c r="H198" s="25"/>
      <c r="I198" s="25"/>
      <c r="J198" s="25"/>
      <c r="K198" s="25"/>
      <c r="L198" s="25"/>
      <c r="M198" s="25"/>
      <c r="N198" s="25"/>
      <c r="O198" s="30"/>
    </row>
    <row r="199" spans="2:15" ht="20.25">
      <c r="B199" s="67"/>
      <c r="C199" s="68"/>
      <c r="D199" s="68"/>
      <c r="E199" s="30"/>
      <c r="F199" s="30"/>
      <c r="G199" s="53"/>
      <c r="H199" s="25"/>
      <c r="I199" s="25"/>
      <c r="J199" s="25"/>
      <c r="K199" s="25"/>
      <c r="L199" s="25"/>
      <c r="M199" s="25"/>
      <c r="N199" s="25"/>
      <c r="O199" s="30"/>
    </row>
    <row r="200" spans="2:15" ht="20.25">
      <c r="B200" s="67"/>
      <c r="C200" s="68"/>
      <c r="D200" s="68"/>
      <c r="E200" s="30"/>
      <c r="F200" s="30"/>
      <c r="O200" s="30"/>
    </row>
    <row r="201" spans="2:15" ht="20.25">
      <c r="B201" s="67"/>
      <c r="C201" s="68"/>
      <c r="D201" s="68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</row>
    <row r="202" spans="2:15" ht="20.25">
      <c r="B202" s="67"/>
      <c r="C202" s="68"/>
      <c r="D202" s="68"/>
      <c r="E202" s="30"/>
      <c r="F202" s="30"/>
      <c r="O202" s="30"/>
    </row>
    <row r="203" spans="2:15" ht="20.25">
      <c r="B203" s="67"/>
      <c r="C203" s="68"/>
      <c r="D203" s="68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</row>
    <row r="204" spans="2:15" ht="20.25">
      <c r="B204" s="67"/>
      <c r="C204" s="68"/>
      <c r="D204" s="68"/>
      <c r="E204" s="30"/>
      <c r="F204" s="30"/>
      <c r="O204" s="30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7"/>
  <sheetViews>
    <sheetView showGridLines="0" zoomScalePageLayoutView="0" workbookViewId="0" topLeftCell="A1">
      <selection activeCell="N16" sqref="N16"/>
    </sheetView>
  </sheetViews>
  <sheetFormatPr defaultColWidth="12" defaultRowHeight="12.75"/>
  <cols>
    <col min="1" max="1" width="8.83203125" style="8" customWidth="1"/>
    <col min="2" max="2" width="9.83203125" style="9" customWidth="1"/>
    <col min="3" max="3" width="25.83203125" style="0" customWidth="1"/>
    <col min="4" max="4" width="35.83203125" style="0" customWidth="1"/>
    <col min="5" max="7" width="5.33203125" style="11" customWidth="1"/>
    <col min="8" max="10" width="5.33203125" style="1" customWidth="1"/>
    <col min="11" max="11" width="7.33203125" style="8" customWidth="1"/>
  </cols>
  <sheetData>
    <row r="1" spans="1:11" ht="28.5">
      <c r="A1" s="44"/>
      <c r="B1" s="35" t="s">
        <v>15</v>
      </c>
      <c r="C1" s="45"/>
      <c r="D1" s="46"/>
      <c r="E1" s="46"/>
      <c r="F1" s="46"/>
      <c r="G1" s="46"/>
      <c r="H1" s="46"/>
      <c r="I1" s="46"/>
      <c r="J1" s="8"/>
      <c r="K1"/>
    </row>
    <row r="2" spans="1:21" ht="21">
      <c r="A2" s="39"/>
      <c r="B2" s="36" t="s">
        <v>16</v>
      </c>
      <c r="C2" s="41"/>
      <c r="D2" s="42"/>
      <c r="E2" s="42"/>
      <c r="F2" s="42"/>
      <c r="G2" s="42"/>
      <c r="H2" s="42"/>
      <c r="I2" s="42"/>
      <c r="J2" s="8"/>
      <c r="K2"/>
      <c r="U2" t="s">
        <v>40</v>
      </c>
    </row>
    <row r="3" spans="1:9" ht="15.75">
      <c r="A3" s="24"/>
      <c r="B3" s="32"/>
      <c r="C3" s="32"/>
      <c r="D3" s="26"/>
      <c r="E3" s="32"/>
      <c r="F3" s="25"/>
      <c r="G3" s="32"/>
      <c r="H3" s="25"/>
      <c r="I3" s="25"/>
    </row>
    <row r="4" spans="1:22" ht="21">
      <c r="A4" s="39"/>
      <c r="B4" s="37" t="s">
        <v>8</v>
      </c>
      <c r="C4" s="40"/>
      <c r="D4" s="41"/>
      <c r="E4" s="41"/>
      <c r="F4" s="42"/>
      <c r="G4" s="41"/>
      <c r="H4" s="42"/>
      <c r="I4" s="42"/>
      <c r="U4" s="69">
        <v>75</v>
      </c>
      <c r="V4" s="70">
        <v>25</v>
      </c>
    </row>
    <row r="5" spans="1:22" ht="15.75">
      <c r="A5" s="24"/>
      <c r="B5" s="34"/>
      <c r="C5" s="32"/>
      <c r="D5" s="32"/>
      <c r="E5" s="25"/>
      <c r="F5" s="25"/>
      <c r="G5" s="25"/>
      <c r="H5" s="25"/>
      <c r="I5" s="25"/>
      <c r="U5" s="69">
        <v>105</v>
      </c>
      <c r="V5" s="70">
        <v>22</v>
      </c>
    </row>
    <row r="6" spans="1:22" s="12" customFormat="1" ht="15.75">
      <c r="A6" s="24" t="s">
        <v>2</v>
      </c>
      <c r="B6" s="24" t="s">
        <v>11</v>
      </c>
      <c r="C6" s="24" t="s">
        <v>0</v>
      </c>
      <c r="D6" s="24" t="s">
        <v>9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 t="s">
        <v>1</v>
      </c>
      <c r="L6" s="5"/>
      <c r="U6" s="69">
        <v>19</v>
      </c>
      <c r="V6" s="70">
        <v>20</v>
      </c>
    </row>
    <row r="7" spans="1:22" s="12" customFormat="1" ht="15.75">
      <c r="A7" s="24">
        <v>1</v>
      </c>
      <c r="B7" s="76">
        <v>75</v>
      </c>
      <c r="C7" s="73" t="s">
        <v>47</v>
      </c>
      <c r="D7" s="73" t="s">
        <v>48</v>
      </c>
      <c r="E7" s="12">
        <f>VLOOKUP(B7,U:V,2,0)</f>
        <v>25</v>
      </c>
      <c r="F7" s="25"/>
      <c r="G7" s="25"/>
      <c r="H7" s="25"/>
      <c r="I7" s="25"/>
      <c r="J7" s="25"/>
      <c r="K7" s="24">
        <f>SUM(E7:J7)</f>
        <v>25</v>
      </c>
      <c r="L7" s="5"/>
      <c r="U7" s="69">
        <v>27</v>
      </c>
      <c r="V7" s="70">
        <v>18</v>
      </c>
    </row>
    <row r="8" spans="1:22" s="12" customFormat="1" ht="15.75">
      <c r="A8" s="24">
        <v>2</v>
      </c>
      <c r="B8" s="77">
        <v>105</v>
      </c>
      <c r="C8" s="73" t="s">
        <v>50</v>
      </c>
      <c r="D8" s="73" t="s">
        <v>51</v>
      </c>
      <c r="E8" s="12">
        <f>VLOOKUP(B8,U:V,2,0)</f>
        <v>22</v>
      </c>
      <c r="F8" s="25"/>
      <c r="G8" s="25"/>
      <c r="H8" s="25"/>
      <c r="I8" s="25"/>
      <c r="J8" s="25"/>
      <c r="K8" s="24">
        <f aca="true" t="shared" si="0" ref="K8:K13">SUM(E8:J8)</f>
        <v>22</v>
      </c>
      <c r="L8" s="5"/>
      <c r="U8" s="69">
        <v>103</v>
      </c>
      <c r="V8" s="70">
        <v>16</v>
      </c>
    </row>
    <row r="9" spans="1:22" s="12" customFormat="1" ht="15.75">
      <c r="A9" s="24">
        <v>3</v>
      </c>
      <c r="B9" s="76">
        <v>19</v>
      </c>
      <c r="C9" s="73" t="s">
        <v>43</v>
      </c>
      <c r="D9" s="73" t="s">
        <v>44</v>
      </c>
      <c r="E9" s="12">
        <f>VLOOKUP(B9,U:V,2,0)</f>
        <v>20</v>
      </c>
      <c r="F9" s="25"/>
      <c r="G9" s="25"/>
      <c r="H9" s="25"/>
      <c r="I9" s="25"/>
      <c r="J9" s="25"/>
      <c r="K9" s="24">
        <f t="shared" si="0"/>
        <v>20</v>
      </c>
      <c r="L9" s="5"/>
      <c r="U9" s="69">
        <v>31</v>
      </c>
      <c r="V9" s="70">
        <v>15</v>
      </c>
    </row>
    <row r="10" spans="1:22" s="12" customFormat="1" ht="15.75">
      <c r="A10" s="24">
        <v>4</v>
      </c>
      <c r="B10" s="76">
        <v>27</v>
      </c>
      <c r="C10" s="73" t="s">
        <v>31</v>
      </c>
      <c r="D10" s="73"/>
      <c r="E10" s="12">
        <f>VLOOKUP(B10,U:V,2,0)</f>
        <v>18</v>
      </c>
      <c r="F10" s="25"/>
      <c r="G10" s="25"/>
      <c r="H10" s="25"/>
      <c r="I10" s="25"/>
      <c r="J10" s="25"/>
      <c r="K10" s="24">
        <f t="shared" si="0"/>
        <v>18</v>
      </c>
      <c r="L10" s="5"/>
      <c r="U10" s="69">
        <v>1</v>
      </c>
      <c r="V10" s="70">
        <v>14</v>
      </c>
    </row>
    <row r="11" spans="1:22" s="12" customFormat="1" ht="15.75">
      <c r="A11" s="24">
        <v>5</v>
      </c>
      <c r="B11" s="77">
        <v>103</v>
      </c>
      <c r="C11" s="73" t="s">
        <v>52</v>
      </c>
      <c r="D11" s="73" t="s">
        <v>53</v>
      </c>
      <c r="E11" s="12">
        <f>VLOOKUP(B11,U:V,2,0)</f>
        <v>16</v>
      </c>
      <c r="F11" s="25"/>
      <c r="G11" s="25"/>
      <c r="H11" s="25"/>
      <c r="I11" s="25"/>
      <c r="J11" s="25"/>
      <c r="K11" s="24">
        <f t="shared" si="0"/>
        <v>16</v>
      </c>
      <c r="L11" s="5"/>
      <c r="U11" s="69"/>
      <c r="V11" s="70"/>
    </row>
    <row r="12" spans="1:22" s="12" customFormat="1" ht="15.75">
      <c r="A12" s="24">
        <v>6</v>
      </c>
      <c r="B12" s="76">
        <v>31</v>
      </c>
      <c r="C12" s="73" t="s">
        <v>45</v>
      </c>
      <c r="D12" s="73" t="s">
        <v>46</v>
      </c>
      <c r="E12" s="12">
        <f>VLOOKUP(B12,U:V,2,0)</f>
        <v>15</v>
      </c>
      <c r="F12" s="25"/>
      <c r="G12" s="25"/>
      <c r="H12" s="25"/>
      <c r="I12" s="25"/>
      <c r="J12" s="25"/>
      <c r="K12" s="24">
        <f t="shared" si="0"/>
        <v>15</v>
      </c>
      <c r="L12" s="5"/>
      <c r="U12" s="69"/>
      <c r="V12" s="70"/>
    </row>
    <row r="13" spans="1:12" s="12" customFormat="1" ht="15.75">
      <c r="A13" s="24">
        <v>7</v>
      </c>
      <c r="B13" s="76">
        <v>1</v>
      </c>
      <c r="C13" s="73" t="s">
        <v>41</v>
      </c>
      <c r="D13" s="73" t="s">
        <v>42</v>
      </c>
      <c r="E13" s="12">
        <f>VLOOKUP(B13,U:V,2,0)</f>
        <v>14</v>
      </c>
      <c r="F13" s="25"/>
      <c r="G13" s="25"/>
      <c r="H13" s="25"/>
      <c r="I13" s="25"/>
      <c r="J13" s="25"/>
      <c r="K13" s="24">
        <f t="shared" si="0"/>
        <v>14</v>
      </c>
      <c r="L13" s="5"/>
    </row>
    <row r="14" spans="1:11" s="12" customFormat="1" ht="17.25" customHeight="1">
      <c r="A14" s="24"/>
      <c r="B14" s="76"/>
      <c r="C14" s="73"/>
      <c r="D14" s="73"/>
      <c r="E14" s="78"/>
      <c r="F14" s="25"/>
      <c r="G14" s="25"/>
      <c r="H14" s="25"/>
      <c r="I14" s="25"/>
      <c r="J14" s="25"/>
      <c r="K14" s="24"/>
    </row>
    <row r="15" spans="1:11" ht="15.75">
      <c r="A15" s="24"/>
      <c r="B15" s="76"/>
      <c r="C15" s="73"/>
      <c r="D15" s="73"/>
      <c r="E15" s="78"/>
      <c r="F15" s="25"/>
      <c r="G15" s="25"/>
      <c r="H15" s="25"/>
      <c r="I15" s="25"/>
      <c r="J15" s="25"/>
      <c r="K15" s="24"/>
    </row>
    <row r="16" spans="1:11" ht="15.75">
      <c r="A16" s="24"/>
      <c r="B16" s="76"/>
      <c r="C16" s="73"/>
      <c r="D16" s="73"/>
      <c r="E16" s="78"/>
      <c r="F16" s="25"/>
      <c r="G16" s="25"/>
      <c r="H16" s="25"/>
      <c r="I16" s="25"/>
      <c r="J16" s="25"/>
      <c r="K16" s="24"/>
    </row>
    <row r="17" spans="1:11" ht="15.75">
      <c r="A17" s="24"/>
      <c r="B17" s="76"/>
      <c r="C17" s="73"/>
      <c r="D17" s="73"/>
      <c r="E17" s="78"/>
      <c r="F17" s="25"/>
      <c r="G17" s="25"/>
      <c r="H17" s="25"/>
      <c r="I17" s="25"/>
      <c r="J17" s="25"/>
      <c r="K17" s="24"/>
    </row>
    <row r="18" spans="1:11" ht="15.75">
      <c r="A18" s="24"/>
      <c r="B18" s="76"/>
      <c r="C18" s="73"/>
      <c r="D18" s="73"/>
      <c r="E18" s="78"/>
      <c r="F18" s="25"/>
      <c r="G18" s="25"/>
      <c r="H18" s="25"/>
      <c r="I18" s="25"/>
      <c r="J18" s="25"/>
      <c r="K18" s="24"/>
    </row>
    <row r="19" spans="1:11" ht="15.75">
      <c r="A19" s="24"/>
      <c r="B19" s="76"/>
      <c r="C19" s="73"/>
      <c r="D19" s="73"/>
      <c r="E19" s="78"/>
      <c r="F19" s="25"/>
      <c r="G19" s="25"/>
      <c r="H19" s="25"/>
      <c r="I19" s="25"/>
      <c r="J19" s="25"/>
      <c r="K19" s="24"/>
    </row>
    <row r="20" spans="1:11" ht="15.75">
      <c r="A20" s="24"/>
      <c r="B20" s="76"/>
      <c r="C20" s="73"/>
      <c r="D20" s="73"/>
      <c r="E20" s="78"/>
      <c r="F20" s="25"/>
      <c r="G20" s="25"/>
      <c r="H20" s="25"/>
      <c r="I20" s="25"/>
      <c r="J20" s="25"/>
      <c r="K20" s="24"/>
    </row>
    <row r="21" spans="1:11" ht="15.75">
      <c r="A21" s="24"/>
      <c r="B21" s="76"/>
      <c r="C21" s="73"/>
      <c r="D21" s="73"/>
      <c r="E21" s="78"/>
      <c r="F21" s="25"/>
      <c r="G21" s="25"/>
      <c r="H21" s="25"/>
      <c r="I21" s="25"/>
      <c r="J21" s="25"/>
      <c r="K21" s="24"/>
    </row>
    <row r="22" spans="1:11" ht="15.75">
      <c r="A22" s="24"/>
      <c r="B22" s="76"/>
      <c r="C22" s="73"/>
      <c r="D22" s="73"/>
      <c r="E22" s="78"/>
      <c r="F22" s="25"/>
      <c r="G22" s="25"/>
      <c r="H22" s="25"/>
      <c r="I22" s="25"/>
      <c r="J22" s="25"/>
      <c r="K22" s="24"/>
    </row>
    <row r="23" spans="1:11" ht="15.75">
      <c r="A23" s="24"/>
      <c r="B23" s="76"/>
      <c r="C23" s="73"/>
      <c r="D23" s="73"/>
      <c r="E23" s="78"/>
      <c r="F23" s="25"/>
      <c r="G23" s="25"/>
      <c r="H23" s="25"/>
      <c r="I23" s="25"/>
      <c r="J23" s="25"/>
      <c r="K23" s="24"/>
    </row>
    <row r="24" spans="1:11" ht="15.75">
      <c r="A24" s="24"/>
      <c r="B24" s="76"/>
      <c r="C24" s="73"/>
      <c r="D24" s="73"/>
      <c r="E24" s="78"/>
      <c r="F24" s="25"/>
      <c r="G24" s="25"/>
      <c r="H24" s="25"/>
      <c r="I24" s="25"/>
      <c r="J24" s="25"/>
      <c r="K24" s="24"/>
    </row>
    <row r="25" spans="1:11" ht="15.75">
      <c r="A25" s="24"/>
      <c r="B25" s="76"/>
      <c r="C25" s="73"/>
      <c r="D25" s="73"/>
      <c r="E25" s="78"/>
      <c r="F25" s="25"/>
      <c r="G25" s="25"/>
      <c r="H25" s="25"/>
      <c r="I25" s="25"/>
      <c r="J25" s="25"/>
      <c r="K25" s="24"/>
    </row>
    <row r="26" spans="1:11" ht="15.75">
      <c r="A26" s="24"/>
      <c r="B26" s="76"/>
      <c r="C26" s="73"/>
      <c r="D26" s="73"/>
      <c r="E26" s="78"/>
      <c r="F26" s="25"/>
      <c r="G26" s="25"/>
      <c r="H26" s="25"/>
      <c r="I26" s="25"/>
      <c r="J26" s="25"/>
      <c r="K26" s="24"/>
    </row>
    <row r="27" spans="1:11" ht="15.75">
      <c r="A27" s="24"/>
      <c r="B27" s="76"/>
      <c r="C27" s="73"/>
      <c r="D27" s="73"/>
      <c r="E27" s="78"/>
      <c r="F27" s="25"/>
      <c r="G27" s="25"/>
      <c r="H27" s="28"/>
      <c r="I27" s="24"/>
      <c r="J27" s="28"/>
      <c r="K27" s="24"/>
    </row>
    <row r="28" spans="1:11" ht="15.75">
      <c r="A28" s="24"/>
      <c r="B28" s="76"/>
      <c r="C28" s="73"/>
      <c r="D28" s="73"/>
      <c r="E28" s="78"/>
      <c r="F28" s="25"/>
      <c r="G28" s="25"/>
      <c r="H28" s="28"/>
      <c r="I28" s="24"/>
      <c r="J28" s="28"/>
      <c r="K28" s="24"/>
    </row>
    <row r="29" spans="1:11" ht="15.75">
      <c r="A29" s="24"/>
      <c r="B29" s="76"/>
      <c r="C29" s="73"/>
      <c r="D29" s="73"/>
      <c r="E29" s="78"/>
      <c r="F29" s="25"/>
      <c r="G29" s="25"/>
      <c r="H29" s="28"/>
      <c r="I29" s="24"/>
      <c r="J29" s="28"/>
      <c r="K29" s="24"/>
    </row>
    <row r="30" spans="1:11" ht="15.75">
      <c r="A30" s="24"/>
      <c r="B30" s="76"/>
      <c r="C30" s="73"/>
      <c r="D30" s="73"/>
      <c r="E30" s="78"/>
      <c r="F30" s="25"/>
      <c r="G30" s="25"/>
      <c r="H30" s="28"/>
      <c r="I30" s="24"/>
      <c r="J30" s="28"/>
      <c r="K30" s="24"/>
    </row>
    <row r="31" spans="1:11" ht="15.75">
      <c r="A31" s="24"/>
      <c r="B31" s="76"/>
      <c r="C31" s="73"/>
      <c r="D31" s="73"/>
      <c r="E31" s="78"/>
      <c r="F31" s="25"/>
      <c r="G31" s="25"/>
      <c r="H31" s="25"/>
      <c r="I31" s="24"/>
      <c r="J31" s="28"/>
      <c r="K31" s="24"/>
    </row>
    <row r="32" spans="1:11" ht="15.75">
      <c r="A32" s="29"/>
      <c r="B32" s="76"/>
      <c r="C32" s="73"/>
      <c r="D32" s="73"/>
      <c r="E32" s="78"/>
      <c r="F32" s="25"/>
      <c r="G32" s="25"/>
      <c r="H32" s="28"/>
      <c r="I32" s="28"/>
      <c r="J32" s="28"/>
      <c r="K32" s="24"/>
    </row>
    <row r="33" spans="1:11" ht="15.75">
      <c r="A33" s="24"/>
      <c r="B33" s="76"/>
      <c r="C33" s="73"/>
      <c r="D33" s="73"/>
      <c r="E33" s="78"/>
      <c r="F33" s="25"/>
      <c r="G33" s="25"/>
      <c r="H33" s="28"/>
      <c r="I33" s="28"/>
      <c r="J33" s="28"/>
      <c r="K33" s="24"/>
    </row>
    <row r="34" spans="1:11" ht="15.75">
      <c r="A34" s="24"/>
      <c r="B34" s="76"/>
      <c r="C34" s="73"/>
      <c r="D34" s="73"/>
      <c r="E34" s="78"/>
      <c r="F34" s="25"/>
      <c r="G34" s="25"/>
      <c r="H34" s="28"/>
      <c r="I34" s="28"/>
      <c r="J34" s="28"/>
      <c r="K34" s="24"/>
    </row>
    <row r="35" spans="1:11" ht="15.75">
      <c r="A35" s="24"/>
      <c r="B35" s="76"/>
      <c r="C35" s="73"/>
      <c r="D35" s="73"/>
      <c r="E35" s="78"/>
      <c r="F35" s="25"/>
      <c r="G35" s="25"/>
      <c r="H35" s="28"/>
      <c r="I35" s="28"/>
      <c r="J35" s="28"/>
      <c r="K35" s="24"/>
    </row>
    <row r="36" spans="1:11" ht="15.75">
      <c r="A36" s="24"/>
      <c r="B36" s="76"/>
      <c r="C36" s="73"/>
      <c r="D36" s="73"/>
      <c r="E36" s="78"/>
      <c r="F36" s="25"/>
      <c r="G36" s="25"/>
      <c r="H36" s="28"/>
      <c r="I36" s="28"/>
      <c r="J36" s="28"/>
      <c r="K36" s="24"/>
    </row>
    <row r="37" spans="1:11" ht="15.75">
      <c r="A37" s="24"/>
      <c r="B37" s="76"/>
      <c r="C37" s="73"/>
      <c r="D37" s="73"/>
      <c r="E37" s="78"/>
      <c r="F37" s="25"/>
      <c r="G37" s="25"/>
      <c r="H37" s="28"/>
      <c r="I37" s="28"/>
      <c r="J37" s="28"/>
      <c r="K37" s="24"/>
    </row>
    <row r="38" spans="1:11" ht="15.75">
      <c r="A38" s="24"/>
      <c r="B38" s="76"/>
      <c r="C38" s="73"/>
      <c r="D38" s="73"/>
      <c r="E38" s="78"/>
      <c r="F38" s="25"/>
      <c r="G38" s="25"/>
      <c r="H38" s="28"/>
      <c r="I38" s="28"/>
      <c r="J38" s="28"/>
      <c r="K38" s="24"/>
    </row>
    <row r="39" spans="1:11" ht="15.75">
      <c r="A39" s="24"/>
      <c r="B39" s="76"/>
      <c r="C39" s="73"/>
      <c r="D39" s="73"/>
      <c r="E39" s="78"/>
      <c r="F39" s="25"/>
      <c r="G39" s="25"/>
      <c r="H39" s="28"/>
      <c r="I39" s="28"/>
      <c r="J39" s="28"/>
      <c r="K39" s="24"/>
    </row>
    <row r="40" spans="1:11" ht="15.75">
      <c r="A40" s="24"/>
      <c r="B40" s="76"/>
      <c r="C40" s="73"/>
      <c r="D40" s="73"/>
      <c r="E40" s="78"/>
      <c r="F40" s="25"/>
      <c r="G40" s="25"/>
      <c r="H40" s="28"/>
      <c r="I40" s="28"/>
      <c r="J40" s="28"/>
      <c r="K40" s="24"/>
    </row>
    <row r="41" spans="1:11" ht="15.75">
      <c r="A41" s="24"/>
      <c r="B41" s="76"/>
      <c r="C41" s="73"/>
      <c r="D41" s="73"/>
      <c r="E41" s="78"/>
      <c r="F41" s="25"/>
      <c r="G41" s="25"/>
      <c r="H41" s="28"/>
      <c r="I41" s="28"/>
      <c r="J41" s="28"/>
      <c r="K41" s="24"/>
    </row>
    <row r="42" spans="1:11" ht="15.75">
      <c r="A42" s="29"/>
      <c r="B42" s="76"/>
      <c r="C42" s="73"/>
      <c r="D42" s="73"/>
      <c r="E42" s="78"/>
      <c r="F42" s="25"/>
      <c r="G42" s="25"/>
      <c r="H42" s="28"/>
      <c r="I42" s="28"/>
      <c r="J42" s="28"/>
      <c r="K42" s="24"/>
    </row>
    <row r="43" spans="1:11" ht="15.75">
      <c r="A43" s="24"/>
      <c r="B43" s="76"/>
      <c r="C43" s="73"/>
      <c r="D43" s="73"/>
      <c r="E43" s="78"/>
      <c r="F43" s="25"/>
      <c r="G43" s="25"/>
      <c r="H43" s="28"/>
      <c r="I43" s="28"/>
      <c r="J43" s="28"/>
      <c r="K43" s="24"/>
    </row>
    <row r="44" spans="1:11" ht="15.75">
      <c r="A44" s="24"/>
      <c r="B44" s="76"/>
      <c r="C44" s="73"/>
      <c r="D44" s="73"/>
      <c r="E44" s="78"/>
      <c r="F44" s="25"/>
      <c r="G44" s="25"/>
      <c r="H44" s="28"/>
      <c r="I44" s="28"/>
      <c r="J44" s="28"/>
      <c r="K44" s="24"/>
    </row>
    <row r="45" spans="1:11" ht="15.75">
      <c r="A45" s="24"/>
      <c r="B45" s="76"/>
      <c r="C45" s="73"/>
      <c r="D45" s="73"/>
      <c r="E45" s="78"/>
      <c r="F45" s="25"/>
      <c r="G45" s="25"/>
      <c r="H45" s="28"/>
      <c r="I45" s="28"/>
      <c r="J45" s="28"/>
      <c r="K45" s="24"/>
    </row>
    <row r="46" spans="1:11" ht="15.75">
      <c r="A46" s="24"/>
      <c r="B46" s="76"/>
      <c r="C46" s="73"/>
      <c r="D46" s="73"/>
      <c r="E46" s="78"/>
      <c r="F46" s="25"/>
      <c r="G46" s="25"/>
      <c r="H46" s="28"/>
      <c r="I46" s="28"/>
      <c r="J46" s="28"/>
      <c r="K46" s="24"/>
    </row>
    <row r="47" spans="1:11" ht="15.75">
      <c r="A47" s="24"/>
      <c r="B47" s="76"/>
      <c r="C47" s="73"/>
      <c r="D47" s="73"/>
      <c r="E47" s="78"/>
      <c r="F47" s="25"/>
      <c r="G47" s="25"/>
      <c r="H47" s="28"/>
      <c r="I47" s="28"/>
      <c r="J47" s="28"/>
      <c r="K47" s="24"/>
    </row>
    <row r="48" spans="1:11" ht="15.75">
      <c r="A48" s="24"/>
      <c r="B48" s="76"/>
      <c r="C48" s="73"/>
      <c r="D48" s="73"/>
      <c r="E48" s="78"/>
      <c r="F48" s="25"/>
      <c r="G48" s="25"/>
      <c r="H48" s="28"/>
      <c r="I48" s="28"/>
      <c r="J48" s="28"/>
      <c r="K48" s="24"/>
    </row>
    <row r="49" spans="1:11" ht="15.75">
      <c r="A49" s="24"/>
      <c r="B49" s="76"/>
      <c r="C49" s="73"/>
      <c r="D49" s="73"/>
      <c r="E49" s="78"/>
      <c r="F49" s="25"/>
      <c r="G49" s="25"/>
      <c r="H49" s="28"/>
      <c r="I49" s="28"/>
      <c r="J49" s="28"/>
      <c r="K49" s="24"/>
    </row>
    <row r="50" spans="1:11" ht="15.75">
      <c r="A50" s="24"/>
      <c r="B50" s="76"/>
      <c r="C50" s="73"/>
      <c r="D50" s="73"/>
      <c r="E50" s="78"/>
      <c r="F50" s="25"/>
      <c r="G50" s="25"/>
      <c r="H50" s="28"/>
      <c r="I50" s="28"/>
      <c r="J50" s="28"/>
      <c r="K50" s="24"/>
    </row>
    <row r="51" spans="1:11" ht="15.75">
      <c r="A51" s="24"/>
      <c r="B51" s="76"/>
      <c r="C51" s="73"/>
      <c r="D51" s="73"/>
      <c r="E51" s="78"/>
      <c r="F51" s="25"/>
      <c r="G51" s="25"/>
      <c r="H51" s="28"/>
      <c r="I51" s="28"/>
      <c r="J51" s="28"/>
      <c r="K51" s="24"/>
    </row>
    <row r="52" spans="1:11" ht="15.75">
      <c r="A52" s="24"/>
      <c r="B52" s="76"/>
      <c r="C52" s="73"/>
      <c r="D52" s="73"/>
      <c r="E52" s="78"/>
      <c r="F52" s="25"/>
      <c r="G52" s="25"/>
      <c r="H52" s="28"/>
      <c r="I52" s="28"/>
      <c r="J52" s="28"/>
      <c r="K52" s="24"/>
    </row>
    <row r="53" spans="1:11" ht="15.75">
      <c r="A53" s="24"/>
      <c r="B53" s="76"/>
      <c r="C53" s="73"/>
      <c r="D53" s="73"/>
      <c r="E53" s="78"/>
      <c r="F53" s="25"/>
      <c r="G53" s="25"/>
      <c r="H53" s="28"/>
      <c r="I53" s="28"/>
      <c r="J53" s="28"/>
      <c r="K53" s="24"/>
    </row>
    <row r="54" spans="1:11" ht="15.75">
      <c r="A54" s="24"/>
      <c r="B54" s="76"/>
      <c r="C54" s="73"/>
      <c r="D54" s="73"/>
      <c r="E54" s="78"/>
      <c r="F54" s="25"/>
      <c r="G54" s="25"/>
      <c r="H54" s="28"/>
      <c r="I54" s="28"/>
      <c r="J54" s="28"/>
      <c r="K54" s="24"/>
    </row>
    <row r="55" spans="1:11" ht="15.75">
      <c r="A55" s="24"/>
      <c r="B55" s="76"/>
      <c r="C55" s="73"/>
      <c r="D55" s="73"/>
      <c r="E55" s="78"/>
      <c r="F55" s="25"/>
      <c r="G55" s="25"/>
      <c r="H55" s="28"/>
      <c r="I55" s="28"/>
      <c r="J55" s="28"/>
      <c r="K55" s="24"/>
    </row>
    <row r="56" spans="1:11" ht="15.75">
      <c r="A56" s="24"/>
      <c r="B56" s="76"/>
      <c r="C56" s="73"/>
      <c r="D56" s="73"/>
      <c r="E56" s="78"/>
      <c r="F56" s="25"/>
      <c r="G56" s="25"/>
      <c r="H56" s="28"/>
      <c r="I56" s="28"/>
      <c r="J56" s="28"/>
      <c r="K56" s="24"/>
    </row>
    <row r="57" spans="1:11" ht="15.75">
      <c r="A57" s="24"/>
      <c r="B57" s="76"/>
      <c r="C57" s="73"/>
      <c r="D57" s="73"/>
      <c r="E57" s="78"/>
      <c r="F57" s="25"/>
      <c r="G57" s="25"/>
      <c r="H57" s="28"/>
      <c r="I57" s="28"/>
      <c r="J57" s="28"/>
      <c r="K57" s="24"/>
    </row>
    <row r="58" spans="1:11" ht="15.75">
      <c r="A58" s="24"/>
      <c r="B58" s="76"/>
      <c r="C58" s="73"/>
      <c r="D58" s="73"/>
      <c r="E58" s="78"/>
      <c r="F58" s="25"/>
      <c r="G58" s="25"/>
      <c r="H58" s="28"/>
      <c r="I58" s="28"/>
      <c r="J58" s="28"/>
      <c r="K58" s="24"/>
    </row>
    <row r="59" spans="1:11" ht="15.75">
      <c r="A59" s="24"/>
      <c r="B59" s="76"/>
      <c r="C59" s="73"/>
      <c r="D59" s="73"/>
      <c r="E59" s="78"/>
      <c r="F59" s="25"/>
      <c r="G59" s="25"/>
      <c r="H59" s="28"/>
      <c r="I59" s="28"/>
      <c r="J59" s="28"/>
      <c r="K59" s="24"/>
    </row>
    <row r="60" spans="1:11" ht="15.75">
      <c r="A60" s="24"/>
      <c r="B60" s="76"/>
      <c r="C60" s="73"/>
      <c r="D60" s="73"/>
      <c r="E60" s="78"/>
      <c r="F60" s="25"/>
      <c r="G60" s="25"/>
      <c r="H60" s="28"/>
      <c r="I60" s="28"/>
      <c r="J60" s="28"/>
      <c r="K60" s="24"/>
    </row>
    <row r="61" spans="1:11" ht="15.75">
      <c r="A61" s="24"/>
      <c r="B61" s="76"/>
      <c r="C61" s="73"/>
      <c r="D61" s="73"/>
      <c r="E61" s="78"/>
      <c r="F61" s="25"/>
      <c r="G61" s="25"/>
      <c r="H61" s="28"/>
      <c r="I61" s="28"/>
      <c r="J61" s="28"/>
      <c r="K61" s="24"/>
    </row>
    <row r="62" spans="1:11" ht="15.75">
      <c r="A62" s="24"/>
      <c r="B62" s="76"/>
      <c r="C62" s="73"/>
      <c r="D62" s="73"/>
      <c r="E62" s="78"/>
      <c r="F62" s="25"/>
      <c r="G62" s="25"/>
      <c r="H62" s="28"/>
      <c r="I62" s="28"/>
      <c r="J62" s="28"/>
      <c r="K62" s="24"/>
    </row>
    <row r="63" spans="2:5" ht="15.75">
      <c r="B63" s="76"/>
      <c r="C63" s="73"/>
      <c r="D63" s="73"/>
      <c r="E63" s="78"/>
    </row>
    <row r="64" spans="2:5" ht="15.75">
      <c r="B64" s="76"/>
      <c r="C64" s="73"/>
      <c r="D64" s="73"/>
      <c r="E64" s="78"/>
    </row>
    <row r="65" spans="2:5" ht="15.75">
      <c r="B65" s="76"/>
      <c r="C65" s="73"/>
      <c r="D65" s="73"/>
      <c r="E65" s="78"/>
    </row>
    <row r="66" spans="2:5" ht="15.75">
      <c r="B66" s="76"/>
      <c r="C66" s="73"/>
      <c r="D66" s="73"/>
      <c r="E66" s="78"/>
    </row>
    <row r="67" spans="2:5" ht="15.75">
      <c r="B67" s="76"/>
      <c r="C67" s="73"/>
      <c r="D67" s="73"/>
      <c r="E67" s="78"/>
    </row>
    <row r="68" spans="2:5" ht="15.75">
      <c r="B68" s="76"/>
      <c r="C68" s="73"/>
      <c r="D68" s="73"/>
      <c r="E68" s="78"/>
    </row>
    <row r="69" spans="2:5" ht="15.75">
      <c r="B69" s="76"/>
      <c r="C69" s="73"/>
      <c r="D69" s="73"/>
      <c r="E69" s="78"/>
    </row>
    <row r="70" spans="2:5" ht="15.75">
      <c r="B70" s="76"/>
      <c r="C70" s="73"/>
      <c r="D70" s="73"/>
      <c r="E70" s="78"/>
    </row>
    <row r="71" spans="2:5" ht="15.75">
      <c r="B71" s="76"/>
      <c r="C71" s="73"/>
      <c r="D71" s="73"/>
      <c r="E71" s="78"/>
    </row>
    <row r="72" spans="2:5" ht="15.75">
      <c r="B72" s="76"/>
      <c r="C72" s="73"/>
      <c r="D72" s="73"/>
      <c r="E72" s="78"/>
    </row>
    <row r="73" spans="2:5" ht="15.75">
      <c r="B73" s="76"/>
      <c r="C73" s="73"/>
      <c r="D73" s="73"/>
      <c r="E73" s="78"/>
    </row>
    <row r="74" spans="2:5" ht="15.75">
      <c r="B74" s="76"/>
      <c r="C74" s="73"/>
      <c r="D74" s="73"/>
      <c r="E74" s="78"/>
    </row>
    <row r="75" spans="2:5" ht="15.75">
      <c r="B75" s="76"/>
      <c r="C75" s="73"/>
      <c r="D75" s="73"/>
      <c r="E75" s="78"/>
    </row>
    <row r="76" spans="2:5" ht="15.75">
      <c r="B76" s="76"/>
      <c r="C76" s="73"/>
      <c r="D76" s="73"/>
      <c r="E76" s="78"/>
    </row>
    <row r="77" spans="2:5" ht="15.75">
      <c r="B77" s="76"/>
      <c r="C77" s="73"/>
      <c r="D77" s="73"/>
      <c r="E77" s="78"/>
    </row>
    <row r="78" spans="2:5" ht="15.75">
      <c r="B78" s="76"/>
      <c r="C78" s="73"/>
      <c r="D78" s="73"/>
      <c r="E78" s="78"/>
    </row>
    <row r="79" spans="2:5" ht="15.75">
      <c r="B79" s="76"/>
      <c r="C79" s="73"/>
      <c r="D79" s="73"/>
      <c r="E79" s="78"/>
    </row>
    <row r="80" spans="2:5" ht="15.75">
      <c r="B80" s="76"/>
      <c r="C80" s="73"/>
      <c r="D80" s="73"/>
      <c r="E80" s="78"/>
    </row>
    <row r="81" spans="2:5" ht="15.75">
      <c r="B81" s="76"/>
      <c r="C81" s="73"/>
      <c r="D81" s="73"/>
      <c r="E81" s="78"/>
    </row>
    <row r="82" spans="2:5" ht="15.75">
      <c r="B82" s="76"/>
      <c r="C82" s="73"/>
      <c r="D82" s="73"/>
      <c r="E82" s="78"/>
    </row>
    <row r="83" spans="2:5" ht="15.75">
      <c r="B83" s="76"/>
      <c r="C83" s="73"/>
      <c r="D83" s="73"/>
      <c r="E83" s="78"/>
    </row>
    <row r="84" spans="2:5" ht="15.75">
      <c r="B84" s="76"/>
      <c r="C84" s="73"/>
      <c r="D84" s="73"/>
      <c r="E84" s="78"/>
    </row>
    <row r="85" spans="2:5" ht="15.75">
      <c r="B85" s="76"/>
      <c r="C85" s="73"/>
      <c r="D85" s="73"/>
      <c r="E85" s="78"/>
    </row>
    <row r="86" spans="2:5" ht="15.75">
      <c r="B86" s="76"/>
      <c r="C86" s="73"/>
      <c r="D86" s="73"/>
      <c r="E86" s="78"/>
    </row>
    <row r="87" spans="2:5" ht="15.75">
      <c r="B87" s="76"/>
      <c r="C87" s="73"/>
      <c r="D87" s="73"/>
      <c r="E87" s="78"/>
    </row>
    <row r="88" spans="2:5" ht="15.75">
      <c r="B88" s="76"/>
      <c r="C88" s="73"/>
      <c r="D88" s="73"/>
      <c r="E88" s="78"/>
    </row>
    <row r="89" spans="2:5" ht="15.75">
      <c r="B89" s="76"/>
      <c r="C89" s="73"/>
      <c r="D89" s="73"/>
      <c r="E89" s="78"/>
    </row>
    <row r="90" spans="2:5" ht="15.75">
      <c r="B90" s="76"/>
      <c r="C90" s="73"/>
      <c r="D90" s="73"/>
      <c r="E90" s="78"/>
    </row>
    <row r="91" spans="2:5" ht="15.75">
      <c r="B91" s="76"/>
      <c r="C91" s="73"/>
      <c r="D91" s="73"/>
      <c r="E91" s="78"/>
    </row>
    <row r="92" spans="2:5" ht="15.75">
      <c r="B92" s="76"/>
      <c r="C92" s="73"/>
      <c r="D92" s="73"/>
      <c r="E92" s="78"/>
    </row>
    <row r="93" spans="2:5" ht="15.75">
      <c r="B93" s="76"/>
      <c r="C93" s="73"/>
      <c r="D93" s="73"/>
      <c r="E93" s="78"/>
    </row>
    <row r="94" spans="2:5" ht="15.75">
      <c r="B94" s="76"/>
      <c r="C94" s="73"/>
      <c r="D94" s="73"/>
      <c r="E94" s="78"/>
    </row>
    <row r="95" spans="2:5" ht="15.75">
      <c r="B95" s="76"/>
      <c r="C95" s="73"/>
      <c r="D95" s="73"/>
      <c r="E95" s="78"/>
    </row>
    <row r="96" spans="2:5" ht="15.75">
      <c r="B96" s="76"/>
      <c r="C96" s="73"/>
      <c r="D96" s="73"/>
      <c r="E96" s="78"/>
    </row>
    <row r="97" spans="2:5" ht="15.75">
      <c r="B97" s="76"/>
      <c r="C97" s="73"/>
      <c r="D97" s="73"/>
      <c r="E97" s="78"/>
    </row>
    <row r="98" spans="2:5" ht="15.75">
      <c r="B98" s="76"/>
      <c r="C98" s="73"/>
      <c r="D98" s="73"/>
      <c r="E98" s="78"/>
    </row>
    <row r="99" spans="2:5" ht="15.75">
      <c r="B99" s="76"/>
      <c r="C99" s="73"/>
      <c r="D99" s="73"/>
      <c r="E99" s="78"/>
    </row>
    <row r="100" spans="2:5" ht="15.75">
      <c r="B100" s="76"/>
      <c r="C100" s="73"/>
      <c r="D100" s="73"/>
      <c r="E100" s="78"/>
    </row>
    <row r="101" spans="2:5" ht="15.75">
      <c r="B101" s="76"/>
      <c r="C101" s="73"/>
      <c r="D101" s="73"/>
      <c r="E101" s="78"/>
    </row>
    <row r="102" spans="2:5" ht="15.75">
      <c r="B102" s="79"/>
      <c r="C102" s="73"/>
      <c r="D102" s="73"/>
      <c r="E102" s="80"/>
    </row>
    <row r="103" spans="2:5" ht="15.75">
      <c r="B103" s="79"/>
      <c r="C103" s="73"/>
      <c r="D103" s="73"/>
      <c r="E103" s="80"/>
    </row>
    <row r="104" spans="2:5" ht="15.75">
      <c r="B104" s="79"/>
      <c r="C104" s="73"/>
      <c r="D104" s="73"/>
      <c r="E104" s="80"/>
    </row>
    <row r="105" spans="2:5" ht="15.75">
      <c r="B105" s="79"/>
      <c r="C105" s="73"/>
      <c r="D105" s="73"/>
      <c r="E105" s="80"/>
    </row>
    <row r="106" spans="2:5" ht="15.75">
      <c r="B106" s="79"/>
      <c r="C106" s="73"/>
      <c r="D106" s="73"/>
      <c r="E106" s="80"/>
    </row>
    <row r="107" spans="2:5" ht="15.75">
      <c r="B107" s="79"/>
      <c r="C107" s="73"/>
      <c r="D107" s="73"/>
      <c r="E107" s="80"/>
    </row>
  </sheetData>
  <sheetProtection/>
  <printOptions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07"/>
  <sheetViews>
    <sheetView showGridLines="0" zoomScalePageLayoutView="0" workbookViewId="0" topLeftCell="A2">
      <selection activeCell="C23" sqref="C23"/>
    </sheetView>
  </sheetViews>
  <sheetFormatPr defaultColWidth="12" defaultRowHeight="12.75"/>
  <cols>
    <col min="1" max="1" width="8.33203125" style="5" customWidth="1"/>
    <col min="2" max="2" width="9.83203125" style="0" customWidth="1"/>
    <col min="3" max="3" width="25.83203125" style="3" customWidth="1"/>
    <col min="4" max="4" width="32.83203125" style="3" customWidth="1"/>
    <col min="5" max="6" width="5.33203125" style="3" customWidth="1"/>
    <col min="7" max="7" width="5.33203125" style="54" customWidth="1"/>
    <col min="8" max="12" width="5.33203125" style="3" customWidth="1"/>
    <col min="13" max="13" width="5.33203125" style="2" customWidth="1"/>
    <col min="14" max="14" width="5.33203125" style="0" customWidth="1"/>
    <col min="15" max="15" width="7.33203125" style="0" customWidth="1"/>
  </cols>
  <sheetData>
    <row r="1" spans="1:25" ht="28.5">
      <c r="A1" s="44"/>
      <c r="B1" s="35" t="s">
        <v>15</v>
      </c>
      <c r="C1" s="45"/>
      <c r="D1" s="46"/>
      <c r="E1" s="46"/>
      <c r="F1" s="46"/>
      <c r="G1" s="51"/>
      <c r="H1" s="46"/>
      <c r="I1" s="46"/>
      <c r="J1" s="46"/>
      <c r="K1" s="46"/>
      <c r="L1" s="44"/>
      <c r="M1" s="47"/>
      <c r="X1" s="70"/>
      <c r="Y1" s="70"/>
    </row>
    <row r="2" spans="1:28" ht="21">
      <c r="A2" s="39"/>
      <c r="B2" s="36" t="s">
        <v>16</v>
      </c>
      <c r="C2" s="41"/>
      <c r="D2" s="42"/>
      <c r="E2" s="42"/>
      <c r="F2" s="42"/>
      <c r="G2" s="52"/>
      <c r="H2" s="42"/>
      <c r="I2" s="42"/>
      <c r="J2" s="42"/>
      <c r="K2" s="42"/>
      <c r="L2" s="39"/>
      <c r="M2" s="13"/>
      <c r="X2" s="70">
        <v>225</v>
      </c>
      <c r="Y2" s="70">
        <v>25</v>
      </c>
      <c r="AA2" s="70">
        <v>502</v>
      </c>
      <c r="AB2" s="70">
        <v>25</v>
      </c>
    </row>
    <row r="3" spans="1:28" ht="20.25">
      <c r="A3" s="24"/>
      <c r="B3" s="32"/>
      <c r="C3" s="32"/>
      <c r="D3" s="24"/>
      <c r="E3" s="25"/>
      <c r="F3" s="25"/>
      <c r="G3" s="53"/>
      <c r="H3" s="25"/>
      <c r="I3" s="25"/>
      <c r="J3" s="25"/>
      <c r="K3" s="25"/>
      <c r="L3" s="24"/>
      <c r="M3" s="16"/>
      <c r="X3" s="70">
        <v>584</v>
      </c>
      <c r="Y3" s="70">
        <v>22</v>
      </c>
      <c r="AA3" s="70">
        <v>584</v>
      </c>
      <c r="AB3" s="70">
        <v>22</v>
      </c>
    </row>
    <row r="4" spans="1:28" ht="21">
      <c r="A4" s="39"/>
      <c r="B4" s="37" t="s">
        <v>12</v>
      </c>
      <c r="C4" s="40"/>
      <c r="D4" s="41"/>
      <c r="E4" s="41"/>
      <c r="F4" s="42"/>
      <c r="G4" s="52"/>
      <c r="H4" s="42"/>
      <c r="I4" s="42"/>
      <c r="J4" s="43"/>
      <c r="K4" s="43"/>
      <c r="L4" s="39"/>
      <c r="M4" s="16"/>
      <c r="X4" s="70">
        <v>232</v>
      </c>
      <c r="Y4" s="70">
        <v>20</v>
      </c>
      <c r="AA4" s="70">
        <v>225</v>
      </c>
      <c r="AB4" s="70">
        <v>20</v>
      </c>
    </row>
    <row r="5" spans="1:28" ht="20.25">
      <c r="A5" s="24"/>
      <c r="B5" s="49"/>
      <c r="C5" s="34"/>
      <c r="D5" s="32"/>
      <c r="E5" s="32"/>
      <c r="F5" s="25"/>
      <c r="G5" s="53"/>
      <c r="H5" s="25"/>
      <c r="I5" s="25"/>
      <c r="J5" s="33"/>
      <c r="K5" s="33"/>
      <c r="L5" s="24"/>
      <c r="M5" s="16"/>
      <c r="X5" s="70">
        <v>403</v>
      </c>
      <c r="Y5" s="70">
        <v>18</v>
      </c>
      <c r="AA5" s="70">
        <v>232</v>
      </c>
      <c r="AB5" s="70">
        <v>18</v>
      </c>
    </row>
    <row r="6" spans="1:28" s="18" customFormat="1" ht="15.75">
      <c r="A6" s="30" t="s">
        <v>2</v>
      </c>
      <c r="B6" s="31" t="s">
        <v>11</v>
      </c>
      <c r="C6" s="30" t="s">
        <v>0</v>
      </c>
      <c r="D6" s="30" t="s">
        <v>9</v>
      </c>
      <c r="E6" s="30">
        <v>1</v>
      </c>
      <c r="F6" s="30">
        <v>2</v>
      </c>
      <c r="G6" s="30">
        <v>3</v>
      </c>
      <c r="H6" s="30">
        <v>4</v>
      </c>
      <c r="I6" s="30">
        <v>5</v>
      </c>
      <c r="J6" s="30">
        <v>6</v>
      </c>
      <c r="K6" s="30">
        <v>7</v>
      </c>
      <c r="L6" s="30">
        <v>8</v>
      </c>
      <c r="M6" s="30">
        <v>9</v>
      </c>
      <c r="N6" s="30">
        <v>10</v>
      </c>
      <c r="O6" s="30" t="s">
        <v>1</v>
      </c>
      <c r="P6" s="17"/>
      <c r="X6" s="70">
        <v>462</v>
      </c>
      <c r="Y6" s="70">
        <v>16</v>
      </c>
      <c r="AA6" s="70">
        <v>462</v>
      </c>
      <c r="AB6" s="70">
        <v>16</v>
      </c>
    </row>
    <row r="7" spans="1:28" s="18" customFormat="1" ht="21">
      <c r="A7" s="30">
        <v>1</v>
      </c>
      <c r="B7" s="81">
        <v>225</v>
      </c>
      <c r="C7" s="82" t="s">
        <v>71</v>
      </c>
      <c r="D7" s="82"/>
      <c r="E7" s="30">
        <f>VLOOKUP(B7,X:Y,2,0)</f>
        <v>25</v>
      </c>
      <c r="F7" s="30">
        <f>VLOOKUP(B7,AA:AB,2,0)</f>
        <v>20</v>
      </c>
      <c r="G7" s="86"/>
      <c r="H7" s="38"/>
      <c r="I7" s="38"/>
      <c r="J7" s="38"/>
      <c r="K7" s="38"/>
      <c r="L7" s="38"/>
      <c r="M7" s="87"/>
      <c r="N7" s="88"/>
      <c r="O7" s="30">
        <f>SUM(E7:N7)</f>
        <v>45</v>
      </c>
      <c r="P7" s="17"/>
      <c r="X7" s="70">
        <v>502</v>
      </c>
      <c r="Y7" s="70">
        <v>15</v>
      </c>
      <c r="AA7" s="70">
        <v>324</v>
      </c>
      <c r="AB7" s="70">
        <v>15</v>
      </c>
    </row>
    <row r="8" spans="1:28" s="18" customFormat="1" ht="20.25">
      <c r="A8" s="30">
        <v>2</v>
      </c>
      <c r="B8" s="81">
        <v>584</v>
      </c>
      <c r="C8" s="82" t="s">
        <v>104</v>
      </c>
      <c r="D8" s="82" t="s">
        <v>64</v>
      </c>
      <c r="E8" s="30">
        <f>VLOOKUP(B8,X:Y,2,0)</f>
        <v>22</v>
      </c>
      <c r="F8" s="30">
        <f>VLOOKUP(B8,AA:AB,2,0)</f>
        <v>22</v>
      </c>
      <c r="G8" s="89"/>
      <c r="H8" s="90"/>
      <c r="I8" s="90"/>
      <c r="J8" s="90"/>
      <c r="K8" s="90"/>
      <c r="L8" s="90"/>
      <c r="M8" s="91"/>
      <c r="N8" s="73"/>
      <c r="O8" s="30">
        <f>SUM(E8:N8)</f>
        <v>44</v>
      </c>
      <c r="P8" s="17"/>
      <c r="X8" s="70">
        <v>700</v>
      </c>
      <c r="Y8" s="70">
        <v>14</v>
      </c>
      <c r="AA8" s="70">
        <v>403</v>
      </c>
      <c r="AB8" s="70">
        <v>14</v>
      </c>
    </row>
    <row r="9" spans="1:28" s="18" customFormat="1" ht="20.25">
      <c r="A9" s="30">
        <v>3</v>
      </c>
      <c r="B9" s="81">
        <v>502</v>
      </c>
      <c r="C9" s="82" t="s">
        <v>99</v>
      </c>
      <c r="D9" s="82" t="s">
        <v>79</v>
      </c>
      <c r="E9" s="30">
        <f>VLOOKUP(B9,X:Y,2,0)</f>
        <v>15</v>
      </c>
      <c r="F9" s="30">
        <f>VLOOKUP(B9,AA:AB,2,0)</f>
        <v>25</v>
      </c>
      <c r="G9" s="89"/>
      <c r="H9" s="90"/>
      <c r="I9" s="90"/>
      <c r="J9" s="90"/>
      <c r="K9" s="90"/>
      <c r="L9" s="90"/>
      <c r="M9" s="91"/>
      <c r="N9" s="73"/>
      <c r="O9" s="30">
        <f>SUM(E9:N9)</f>
        <v>40</v>
      </c>
      <c r="P9" s="17"/>
      <c r="X9" s="70">
        <v>324</v>
      </c>
      <c r="Y9" s="70">
        <v>13</v>
      </c>
      <c r="AA9" s="70">
        <v>417</v>
      </c>
      <c r="AB9" s="70">
        <v>13</v>
      </c>
    </row>
    <row r="10" spans="1:28" s="18" customFormat="1" ht="21">
      <c r="A10" s="30">
        <v>4</v>
      </c>
      <c r="B10" s="81">
        <v>232</v>
      </c>
      <c r="C10" s="82" t="s">
        <v>78</v>
      </c>
      <c r="D10" s="82" t="s">
        <v>79</v>
      </c>
      <c r="E10" s="30">
        <f>VLOOKUP(B10,X:Y,2,0)</f>
        <v>20</v>
      </c>
      <c r="F10" s="30">
        <f>VLOOKUP(B10,AA:AB,2,0)</f>
        <v>18</v>
      </c>
      <c r="G10" s="86"/>
      <c r="H10" s="38"/>
      <c r="I10" s="38"/>
      <c r="J10" s="38"/>
      <c r="K10" s="38"/>
      <c r="L10" s="38"/>
      <c r="M10" s="87"/>
      <c r="N10" s="88"/>
      <c r="O10" s="30">
        <f>SUM(E10:N10)</f>
        <v>38</v>
      </c>
      <c r="P10" s="17"/>
      <c r="X10" s="70">
        <v>417</v>
      </c>
      <c r="Y10" s="70">
        <v>12</v>
      </c>
      <c r="AA10" s="70">
        <v>622</v>
      </c>
      <c r="AB10" s="70">
        <v>12</v>
      </c>
    </row>
    <row r="11" spans="1:28" s="18" customFormat="1" ht="20.25">
      <c r="A11" s="30">
        <v>5</v>
      </c>
      <c r="B11" s="81">
        <v>403</v>
      </c>
      <c r="C11" s="82" t="s">
        <v>92</v>
      </c>
      <c r="D11" s="82" t="s">
        <v>79</v>
      </c>
      <c r="E11" s="30">
        <f>VLOOKUP(B11,X:Y,2,0)</f>
        <v>18</v>
      </c>
      <c r="F11" s="30">
        <f>VLOOKUP(B11,AA:AB,2,0)</f>
        <v>14</v>
      </c>
      <c r="G11" s="89"/>
      <c r="H11" s="90"/>
      <c r="I11" s="90"/>
      <c r="J11" s="90"/>
      <c r="K11" s="90"/>
      <c r="L11" s="90"/>
      <c r="M11" s="91"/>
      <c r="N11" s="73"/>
      <c r="O11" s="30">
        <f>SUM(E11:N11)</f>
        <v>32</v>
      </c>
      <c r="P11" s="17"/>
      <c r="X11" s="70">
        <v>315</v>
      </c>
      <c r="Y11" s="70">
        <v>11</v>
      </c>
      <c r="AA11" s="70">
        <v>361</v>
      </c>
      <c r="AB11" s="70">
        <v>11</v>
      </c>
    </row>
    <row r="12" spans="1:28" s="18" customFormat="1" ht="20.25">
      <c r="A12" s="30">
        <v>6</v>
      </c>
      <c r="B12" s="81">
        <v>462</v>
      </c>
      <c r="C12" s="82" t="s">
        <v>96</v>
      </c>
      <c r="D12" s="82" t="s">
        <v>97</v>
      </c>
      <c r="E12" s="30">
        <f>VLOOKUP(B12,X:Y,2,0)</f>
        <v>16</v>
      </c>
      <c r="F12" s="30">
        <f>VLOOKUP(B12,AA:AB,2,0)</f>
        <v>16</v>
      </c>
      <c r="G12" s="89"/>
      <c r="H12" s="90"/>
      <c r="I12" s="90"/>
      <c r="J12" s="90"/>
      <c r="K12" s="90"/>
      <c r="L12" s="90"/>
      <c r="M12" s="91"/>
      <c r="N12" s="73"/>
      <c r="O12" s="30">
        <f>SUM(E12:N12)</f>
        <v>32</v>
      </c>
      <c r="P12" s="17"/>
      <c r="X12" s="70">
        <v>205</v>
      </c>
      <c r="Y12" s="70">
        <v>10</v>
      </c>
      <c r="AA12" s="70">
        <v>414</v>
      </c>
      <c r="AB12" s="70">
        <v>10</v>
      </c>
    </row>
    <row r="13" spans="1:28" s="18" customFormat="1" ht="20.25">
      <c r="A13" s="30">
        <v>7</v>
      </c>
      <c r="B13" s="81">
        <v>324</v>
      </c>
      <c r="C13" s="82" t="s">
        <v>85</v>
      </c>
      <c r="D13" s="82" t="s">
        <v>86</v>
      </c>
      <c r="E13" s="30">
        <f>VLOOKUP(B13,X:Y,2,0)</f>
        <v>13</v>
      </c>
      <c r="F13" s="30">
        <f>VLOOKUP(B13,AA:AB,2,0)</f>
        <v>15</v>
      </c>
      <c r="G13" s="89"/>
      <c r="H13" s="90"/>
      <c r="I13" s="90"/>
      <c r="J13" s="90"/>
      <c r="K13" s="90"/>
      <c r="L13" s="90"/>
      <c r="M13" s="91"/>
      <c r="N13" s="73"/>
      <c r="O13" s="30">
        <f>SUM(E13:N13)</f>
        <v>28</v>
      </c>
      <c r="P13" s="17"/>
      <c r="X13" s="70">
        <v>608</v>
      </c>
      <c r="Y13" s="70">
        <v>9</v>
      </c>
      <c r="AA13" s="70">
        <v>507</v>
      </c>
      <c r="AB13" s="70">
        <v>9</v>
      </c>
    </row>
    <row r="14" spans="1:28" s="18" customFormat="1" ht="20.25">
      <c r="A14" s="30">
        <v>8</v>
      </c>
      <c r="B14" s="81">
        <v>417</v>
      </c>
      <c r="C14" s="82" t="s">
        <v>94</v>
      </c>
      <c r="D14" s="82" t="s">
        <v>64</v>
      </c>
      <c r="E14" s="30">
        <f>VLOOKUP(B14,X:Y,2,0)</f>
        <v>12</v>
      </c>
      <c r="F14" s="30">
        <f>VLOOKUP(B14,AA:AB,2,0)</f>
        <v>13</v>
      </c>
      <c r="G14" s="89"/>
      <c r="H14" s="90"/>
      <c r="I14" s="90"/>
      <c r="J14" s="90"/>
      <c r="K14" s="90"/>
      <c r="L14" s="90"/>
      <c r="M14" s="91"/>
      <c r="N14" s="73"/>
      <c r="O14" s="30">
        <f>SUM(E14:N14)</f>
        <v>25</v>
      </c>
      <c r="P14" s="17"/>
      <c r="X14" s="70">
        <v>622</v>
      </c>
      <c r="Y14" s="70">
        <v>8</v>
      </c>
      <c r="AA14" s="70">
        <v>310</v>
      </c>
      <c r="AB14" s="70">
        <v>8</v>
      </c>
    </row>
    <row r="15" spans="1:28" s="18" customFormat="1" ht="20.25">
      <c r="A15" s="30">
        <v>9</v>
      </c>
      <c r="B15" s="81">
        <v>622</v>
      </c>
      <c r="C15" s="82" t="s">
        <v>110</v>
      </c>
      <c r="D15" s="82" t="s">
        <v>111</v>
      </c>
      <c r="E15" s="30">
        <f>VLOOKUP(B15,X:Y,2,0)</f>
        <v>8</v>
      </c>
      <c r="F15" s="30">
        <f>VLOOKUP(B15,AA:AB,2,0)</f>
        <v>12</v>
      </c>
      <c r="G15" s="89"/>
      <c r="H15" s="90"/>
      <c r="I15" s="90"/>
      <c r="J15" s="90"/>
      <c r="K15" s="90"/>
      <c r="L15" s="90"/>
      <c r="M15" s="91"/>
      <c r="N15" s="73"/>
      <c r="O15" s="30">
        <f>SUM(E15:N15)</f>
        <v>20</v>
      </c>
      <c r="P15" s="17"/>
      <c r="X15" s="70">
        <v>507</v>
      </c>
      <c r="Y15" s="70">
        <v>7</v>
      </c>
      <c r="AA15" s="70">
        <v>234</v>
      </c>
      <c r="AB15" s="70">
        <v>7</v>
      </c>
    </row>
    <row r="16" spans="1:28" ht="15.75" customHeight="1">
      <c r="A16" s="24">
        <v>10</v>
      </c>
      <c r="B16" s="81">
        <v>361</v>
      </c>
      <c r="C16" s="82" t="s">
        <v>90</v>
      </c>
      <c r="D16" s="82" t="s">
        <v>80</v>
      </c>
      <c r="E16" s="30">
        <f>VLOOKUP(B16,X:Y,2,0)</f>
        <v>6</v>
      </c>
      <c r="F16" s="30">
        <f>VLOOKUP(B16,AA:AB,2,0)</f>
        <v>11</v>
      </c>
      <c r="G16" s="89"/>
      <c r="H16" s="90"/>
      <c r="I16" s="90"/>
      <c r="J16" s="90"/>
      <c r="K16" s="90"/>
      <c r="L16" s="90"/>
      <c r="M16" s="91"/>
      <c r="N16" s="73"/>
      <c r="O16" s="30">
        <f>SUM(E16:N16)</f>
        <v>17</v>
      </c>
      <c r="X16" s="70">
        <v>361</v>
      </c>
      <c r="Y16" s="70">
        <v>6</v>
      </c>
      <c r="AA16" s="70">
        <v>325</v>
      </c>
      <c r="AB16" s="70">
        <v>6</v>
      </c>
    </row>
    <row r="17" spans="1:28" ht="15.75" customHeight="1">
      <c r="A17" s="24">
        <v>11</v>
      </c>
      <c r="B17" s="81">
        <v>507</v>
      </c>
      <c r="C17" s="82" t="s">
        <v>100</v>
      </c>
      <c r="D17" s="82" t="s">
        <v>79</v>
      </c>
      <c r="E17" s="30">
        <f>VLOOKUP(B17,X:Y,2,0)</f>
        <v>7</v>
      </c>
      <c r="F17" s="30">
        <f>VLOOKUP(B17,AA:AB,2,0)</f>
        <v>9</v>
      </c>
      <c r="G17" s="89"/>
      <c r="H17" s="90"/>
      <c r="I17" s="90"/>
      <c r="J17" s="90"/>
      <c r="K17" s="90"/>
      <c r="L17" s="90"/>
      <c r="M17" s="91"/>
      <c r="N17" s="73"/>
      <c r="O17" s="30">
        <f>SUM(E17:N17)</f>
        <v>16</v>
      </c>
      <c r="X17" s="70">
        <v>310</v>
      </c>
      <c r="Y17" s="70">
        <v>5</v>
      </c>
      <c r="AA17" s="70">
        <v>588</v>
      </c>
      <c r="AB17" s="70">
        <v>5</v>
      </c>
    </row>
    <row r="18" spans="1:28" ht="15.75" customHeight="1">
      <c r="A18" s="24">
        <v>12</v>
      </c>
      <c r="B18" s="81">
        <v>700</v>
      </c>
      <c r="C18" s="82" t="s">
        <v>102</v>
      </c>
      <c r="D18" s="82" t="s">
        <v>103</v>
      </c>
      <c r="E18" s="30">
        <f>VLOOKUP(B18,X:Y,2,0)</f>
        <v>14</v>
      </c>
      <c r="F18" s="30">
        <v>0</v>
      </c>
      <c r="G18" s="89"/>
      <c r="H18" s="90"/>
      <c r="I18" s="90"/>
      <c r="J18" s="90"/>
      <c r="K18" s="90"/>
      <c r="L18" s="90"/>
      <c r="M18" s="91"/>
      <c r="N18" s="73"/>
      <c r="O18" s="30">
        <f>SUM(E18:N18)</f>
        <v>14</v>
      </c>
      <c r="X18" s="70">
        <v>533</v>
      </c>
      <c r="Y18" s="70">
        <v>4</v>
      </c>
      <c r="AA18" s="70">
        <v>369</v>
      </c>
      <c r="AB18" s="70">
        <v>4</v>
      </c>
    </row>
    <row r="19" spans="1:28" ht="15.75" customHeight="1">
      <c r="A19" s="24">
        <v>13</v>
      </c>
      <c r="B19" s="81">
        <v>310</v>
      </c>
      <c r="C19" s="82" t="s">
        <v>83</v>
      </c>
      <c r="D19" s="82" t="s">
        <v>42</v>
      </c>
      <c r="E19" s="30">
        <f>VLOOKUP(B19,X:Y,2,0)</f>
        <v>5</v>
      </c>
      <c r="F19" s="30">
        <f>VLOOKUP(B19,AA:AB,2,0)</f>
        <v>8</v>
      </c>
      <c r="G19" s="89"/>
      <c r="H19" s="90"/>
      <c r="I19" s="90"/>
      <c r="J19" s="90"/>
      <c r="K19" s="90"/>
      <c r="L19" s="90"/>
      <c r="M19" s="91"/>
      <c r="N19" s="73"/>
      <c r="O19" s="30">
        <f>SUM(E19:N19)</f>
        <v>13</v>
      </c>
      <c r="X19" s="70">
        <v>588</v>
      </c>
      <c r="Y19" s="70">
        <v>3</v>
      </c>
      <c r="AA19" s="70">
        <v>475</v>
      </c>
      <c r="AB19" s="70">
        <v>3</v>
      </c>
    </row>
    <row r="20" spans="1:28" ht="15.75" customHeight="1">
      <c r="A20" s="24">
        <v>14</v>
      </c>
      <c r="B20" s="81">
        <v>315</v>
      </c>
      <c r="C20" s="82" t="s">
        <v>84</v>
      </c>
      <c r="D20" s="82" t="s">
        <v>80</v>
      </c>
      <c r="E20" s="30">
        <f>VLOOKUP(B20,X:Y,2,0)</f>
        <v>11</v>
      </c>
      <c r="F20" s="30">
        <f>VLOOKUP(B20,AA:AB,2,0)</f>
        <v>0</v>
      </c>
      <c r="G20" s="89"/>
      <c r="H20" s="90"/>
      <c r="I20" s="90"/>
      <c r="J20" s="90"/>
      <c r="K20" s="90"/>
      <c r="L20" s="90"/>
      <c r="M20" s="91"/>
      <c r="N20" s="73"/>
      <c r="O20" s="30">
        <f>SUM(E20:N20)</f>
        <v>11</v>
      </c>
      <c r="X20" s="70">
        <v>587</v>
      </c>
      <c r="Y20" s="70">
        <v>2</v>
      </c>
      <c r="AA20" s="70">
        <v>533</v>
      </c>
      <c r="AB20" s="70">
        <v>2</v>
      </c>
    </row>
    <row r="21" spans="1:27" ht="15.75" customHeight="1">
      <c r="A21" s="24">
        <v>15</v>
      </c>
      <c r="B21" s="81">
        <v>414</v>
      </c>
      <c r="C21" s="82" t="s">
        <v>93</v>
      </c>
      <c r="D21" s="82" t="s">
        <v>64</v>
      </c>
      <c r="E21" s="30">
        <f>VLOOKUP(B21,X:Y,2,0)</f>
        <v>1</v>
      </c>
      <c r="F21" s="30">
        <f>VLOOKUP(B21,AA:AB,2,0)</f>
        <v>10</v>
      </c>
      <c r="G21" s="89"/>
      <c r="H21" s="90"/>
      <c r="I21" s="90"/>
      <c r="J21" s="90"/>
      <c r="K21" s="90"/>
      <c r="L21" s="90"/>
      <c r="M21" s="91"/>
      <c r="N21" s="73"/>
      <c r="O21" s="30">
        <f>SUM(E21:N21)</f>
        <v>11</v>
      </c>
      <c r="X21" s="70">
        <v>419</v>
      </c>
      <c r="Y21" s="70">
        <v>1</v>
      </c>
      <c r="AA21" s="70">
        <v>315</v>
      </c>
    </row>
    <row r="22" spans="1:25" ht="15.75" customHeight="1">
      <c r="A22" s="24">
        <v>16</v>
      </c>
      <c r="B22" s="81">
        <v>205</v>
      </c>
      <c r="C22" s="82" t="s">
        <v>76</v>
      </c>
      <c r="D22" s="82" t="s">
        <v>77</v>
      </c>
      <c r="E22" s="30">
        <f>VLOOKUP(B22,X:Y,2,0)</f>
        <v>10</v>
      </c>
      <c r="F22" s="30">
        <v>0</v>
      </c>
      <c r="G22" s="30"/>
      <c r="H22" s="30"/>
      <c r="I22" s="30"/>
      <c r="J22" s="30"/>
      <c r="K22" s="30"/>
      <c r="L22" s="30"/>
      <c r="M22" s="30"/>
      <c r="N22" s="30"/>
      <c r="O22" s="30">
        <f>SUM(E22:N22)</f>
        <v>10</v>
      </c>
      <c r="X22" s="70">
        <v>325</v>
      </c>
      <c r="Y22" s="70">
        <v>1</v>
      </c>
    </row>
    <row r="23" spans="1:25" ht="15.75" customHeight="1">
      <c r="A23" s="24">
        <v>17</v>
      </c>
      <c r="B23" s="81">
        <v>608</v>
      </c>
      <c r="C23" s="82" t="s">
        <v>108</v>
      </c>
      <c r="D23" s="82" t="s">
        <v>109</v>
      </c>
      <c r="E23" s="30">
        <f>VLOOKUP(B23,X:Y,2,0)</f>
        <v>9</v>
      </c>
      <c r="F23" s="30">
        <v>0</v>
      </c>
      <c r="G23" s="89"/>
      <c r="H23" s="90"/>
      <c r="I23" s="90"/>
      <c r="J23" s="90"/>
      <c r="K23" s="90"/>
      <c r="L23" s="90"/>
      <c r="M23" s="91"/>
      <c r="N23" s="73"/>
      <c r="O23" s="30">
        <f>SUM(E23:N23)</f>
        <v>9</v>
      </c>
      <c r="X23" s="70">
        <v>589</v>
      </c>
      <c r="Y23" s="70">
        <v>1</v>
      </c>
    </row>
    <row r="24" spans="1:25" ht="15.75" customHeight="1">
      <c r="A24" s="24">
        <v>18</v>
      </c>
      <c r="B24" s="81">
        <v>588</v>
      </c>
      <c r="C24" s="82" t="s">
        <v>106</v>
      </c>
      <c r="D24" s="82" t="s">
        <v>79</v>
      </c>
      <c r="E24" s="30">
        <f>VLOOKUP(B24,X:Y,2,0)</f>
        <v>3</v>
      </c>
      <c r="F24" s="30">
        <f>VLOOKUP(B24,AA:AB,2,0)</f>
        <v>5</v>
      </c>
      <c r="G24" s="89"/>
      <c r="H24" s="90"/>
      <c r="I24" s="90"/>
      <c r="J24" s="90"/>
      <c r="K24" s="90"/>
      <c r="L24" s="90"/>
      <c r="M24" s="91"/>
      <c r="N24" s="73"/>
      <c r="O24" s="30">
        <f>SUM(E24:N24)</f>
        <v>8</v>
      </c>
      <c r="X24" s="70">
        <v>369</v>
      </c>
      <c r="Y24" s="70">
        <v>1</v>
      </c>
    </row>
    <row r="25" spans="1:25" ht="15.75" customHeight="1">
      <c r="A25" s="24">
        <v>19</v>
      </c>
      <c r="B25" s="81">
        <v>234</v>
      </c>
      <c r="C25" s="82" t="s">
        <v>81</v>
      </c>
      <c r="D25" s="82"/>
      <c r="E25" s="30">
        <v>0</v>
      </c>
      <c r="F25" s="30">
        <f>VLOOKUP(B25,AA:AB,2,0)</f>
        <v>7</v>
      </c>
      <c r="G25" s="86"/>
      <c r="H25" s="38"/>
      <c r="I25" s="38"/>
      <c r="J25" s="38"/>
      <c r="K25" s="38"/>
      <c r="L25" s="38"/>
      <c r="M25" s="87"/>
      <c r="N25" s="88"/>
      <c r="O25" s="30">
        <f>SUM(E25:N25)</f>
        <v>7</v>
      </c>
      <c r="X25" s="70">
        <v>414</v>
      </c>
      <c r="Y25" s="70">
        <v>1</v>
      </c>
    </row>
    <row r="26" spans="1:25" ht="15.75" customHeight="1">
      <c r="A26" s="24">
        <v>20</v>
      </c>
      <c r="B26" s="81">
        <v>325</v>
      </c>
      <c r="C26" s="82" t="s">
        <v>87</v>
      </c>
      <c r="D26" s="82" t="s">
        <v>79</v>
      </c>
      <c r="E26" s="30">
        <f>VLOOKUP(B26,X:Y,2,0)</f>
        <v>1</v>
      </c>
      <c r="F26" s="30">
        <f>VLOOKUP(B26,AA:AB,2,0)</f>
        <v>6</v>
      </c>
      <c r="G26" s="89"/>
      <c r="H26" s="90"/>
      <c r="I26" s="90"/>
      <c r="J26" s="90"/>
      <c r="K26" s="90"/>
      <c r="L26" s="90"/>
      <c r="M26" s="91"/>
      <c r="N26" s="73"/>
      <c r="O26" s="30">
        <f>SUM(E26:N26)</f>
        <v>7</v>
      </c>
      <c r="X26" s="70">
        <v>924</v>
      </c>
      <c r="Y26" s="70">
        <v>1</v>
      </c>
    </row>
    <row r="27" spans="1:25" ht="15.75" customHeight="1">
      <c r="A27" s="24">
        <v>21</v>
      </c>
      <c r="B27" s="81">
        <v>533</v>
      </c>
      <c r="C27" s="82" t="s">
        <v>101</v>
      </c>
      <c r="D27" s="82" t="s">
        <v>64</v>
      </c>
      <c r="E27" s="30">
        <f>VLOOKUP(B27,X:Y,2,0)</f>
        <v>4</v>
      </c>
      <c r="F27" s="30">
        <f>VLOOKUP(B27,AA:AB,2,0)</f>
        <v>2</v>
      </c>
      <c r="G27" s="89"/>
      <c r="H27" s="90"/>
      <c r="I27" s="90"/>
      <c r="J27" s="90"/>
      <c r="K27" s="90"/>
      <c r="L27" s="90"/>
      <c r="M27" s="91"/>
      <c r="N27" s="73"/>
      <c r="O27" s="30">
        <f>SUM(E27:N27)</f>
        <v>6</v>
      </c>
      <c r="X27" s="70">
        <v>256</v>
      </c>
      <c r="Y27" s="70">
        <v>1</v>
      </c>
    </row>
    <row r="28" spans="1:25" ht="15.75" customHeight="1">
      <c r="A28" s="24">
        <v>22</v>
      </c>
      <c r="B28" s="81">
        <v>369</v>
      </c>
      <c r="C28" s="82" t="s">
        <v>91</v>
      </c>
      <c r="D28" s="82"/>
      <c r="E28" s="30">
        <f>VLOOKUP(B28,X:Y,2,0)</f>
        <v>1</v>
      </c>
      <c r="F28" s="30">
        <f>VLOOKUP(B28,AA:AB,2,0)</f>
        <v>4</v>
      </c>
      <c r="G28" s="89"/>
      <c r="H28" s="90"/>
      <c r="I28" s="90"/>
      <c r="J28" s="90"/>
      <c r="K28" s="90"/>
      <c r="L28" s="90"/>
      <c r="M28" s="91"/>
      <c r="N28" s="73"/>
      <c r="O28" s="30">
        <f>SUM(E28:N28)</f>
        <v>5</v>
      </c>
      <c r="X28" s="70">
        <v>211</v>
      </c>
      <c r="Y28" s="70"/>
    </row>
    <row r="29" spans="1:25" ht="15.75" customHeight="1">
      <c r="A29" s="24">
        <v>23</v>
      </c>
      <c r="B29" s="81">
        <v>475</v>
      </c>
      <c r="C29" s="82" t="s">
        <v>98</v>
      </c>
      <c r="D29" s="82" t="s">
        <v>64</v>
      </c>
      <c r="E29" s="30">
        <v>0</v>
      </c>
      <c r="F29" s="30">
        <f>VLOOKUP(B29,AA:AB,2,0)</f>
        <v>3</v>
      </c>
      <c r="G29" s="89"/>
      <c r="H29" s="90"/>
      <c r="I29" s="90"/>
      <c r="J29" s="90"/>
      <c r="K29" s="90"/>
      <c r="L29" s="90"/>
      <c r="M29" s="91"/>
      <c r="N29" s="73"/>
      <c r="O29" s="30">
        <f>SUM(E29:N29)</f>
        <v>3</v>
      </c>
      <c r="X29" s="70">
        <v>311</v>
      </c>
      <c r="Y29" s="70"/>
    </row>
    <row r="30" spans="1:25" ht="15.75" customHeight="1">
      <c r="A30" s="24">
        <v>24</v>
      </c>
      <c r="B30" s="81">
        <v>587</v>
      </c>
      <c r="C30" s="82" t="s">
        <v>105</v>
      </c>
      <c r="D30" s="82" t="s">
        <v>79</v>
      </c>
      <c r="E30" s="30">
        <f>VLOOKUP(B30,X:Y,2,0)</f>
        <v>2</v>
      </c>
      <c r="F30" s="30">
        <v>0</v>
      </c>
      <c r="G30" s="89"/>
      <c r="H30" s="90"/>
      <c r="I30" s="90"/>
      <c r="J30" s="90"/>
      <c r="K30" s="90"/>
      <c r="L30" s="90"/>
      <c r="M30" s="91"/>
      <c r="N30" s="73"/>
      <c r="O30" s="30">
        <f>SUM(E30:N30)</f>
        <v>2</v>
      </c>
      <c r="X30" s="70"/>
      <c r="Y30" s="70"/>
    </row>
    <row r="31" spans="1:25" ht="15.75" customHeight="1">
      <c r="A31" s="24">
        <v>25</v>
      </c>
      <c r="B31" s="81">
        <v>256</v>
      </c>
      <c r="C31" s="82" t="s">
        <v>82</v>
      </c>
      <c r="D31" s="82" t="s">
        <v>30</v>
      </c>
      <c r="E31" s="30">
        <f>VLOOKUP(B31,X:Y,2,0)</f>
        <v>1</v>
      </c>
      <c r="F31" s="30">
        <v>0</v>
      </c>
      <c r="G31" s="89"/>
      <c r="H31" s="90"/>
      <c r="I31" s="90"/>
      <c r="J31" s="90"/>
      <c r="K31" s="90"/>
      <c r="L31" s="90"/>
      <c r="M31" s="91"/>
      <c r="N31" s="73"/>
      <c r="O31" s="30">
        <f>SUM(E31:N31)</f>
        <v>1</v>
      </c>
      <c r="X31" s="70"/>
      <c r="Y31" s="70"/>
    </row>
    <row r="32" spans="1:25" ht="15.75" customHeight="1">
      <c r="A32" s="24">
        <v>26</v>
      </c>
      <c r="B32" s="81">
        <v>419</v>
      </c>
      <c r="C32" s="82" t="s">
        <v>95</v>
      </c>
      <c r="D32" s="82"/>
      <c r="E32" s="30">
        <f>VLOOKUP(B32,X:Y,2,0)</f>
        <v>1</v>
      </c>
      <c r="F32" s="30">
        <v>0</v>
      </c>
      <c r="G32" s="89"/>
      <c r="H32" s="90"/>
      <c r="I32" s="90"/>
      <c r="J32" s="90"/>
      <c r="K32" s="90"/>
      <c r="L32" s="90"/>
      <c r="M32" s="91"/>
      <c r="N32" s="73"/>
      <c r="O32" s="30">
        <f>SUM(E32:N32)</f>
        <v>1</v>
      </c>
      <c r="X32" s="70"/>
      <c r="Y32" s="70"/>
    </row>
    <row r="33" spans="1:25" ht="15.75" customHeight="1">
      <c r="A33" s="24">
        <v>27</v>
      </c>
      <c r="B33" s="81">
        <v>589</v>
      </c>
      <c r="C33" s="82" t="s">
        <v>107</v>
      </c>
      <c r="D33" s="82" t="s">
        <v>30</v>
      </c>
      <c r="E33" s="30">
        <f>VLOOKUP(B33,X:Y,2,0)</f>
        <v>1</v>
      </c>
      <c r="F33" s="30">
        <v>0</v>
      </c>
      <c r="G33" s="89"/>
      <c r="H33" s="90"/>
      <c r="I33" s="90"/>
      <c r="J33" s="90"/>
      <c r="K33" s="90"/>
      <c r="L33" s="90"/>
      <c r="M33" s="91"/>
      <c r="N33" s="73"/>
      <c r="O33" s="30">
        <f>SUM(E33:N33)</f>
        <v>1</v>
      </c>
      <c r="X33" s="70"/>
      <c r="Y33" s="70"/>
    </row>
    <row r="34" spans="1:25" ht="15.75" customHeight="1">
      <c r="A34" s="24">
        <v>28</v>
      </c>
      <c r="B34" s="81">
        <v>924</v>
      </c>
      <c r="C34" s="82" t="s">
        <v>112</v>
      </c>
      <c r="D34" s="82"/>
      <c r="E34" s="30">
        <f>VLOOKUP(B34,X:Y,2,0)</f>
        <v>1</v>
      </c>
      <c r="F34" s="30">
        <v>0</v>
      </c>
      <c r="G34" s="89"/>
      <c r="H34" s="90"/>
      <c r="I34" s="90"/>
      <c r="J34" s="90"/>
      <c r="K34" s="90"/>
      <c r="L34" s="90"/>
      <c r="M34" s="91"/>
      <c r="N34" s="73"/>
      <c r="O34" s="30">
        <f>SUM(E34:N34)</f>
        <v>1</v>
      </c>
      <c r="X34" s="70"/>
      <c r="Y34" s="70"/>
    </row>
    <row r="35" spans="1:25" ht="15.75" customHeight="1">
      <c r="A35" s="24"/>
      <c r="B35" s="81"/>
      <c r="C35" s="82"/>
      <c r="D35" s="82"/>
      <c r="E35" s="30"/>
      <c r="F35" s="30"/>
      <c r="G35" s="86"/>
      <c r="H35" s="38"/>
      <c r="I35" s="38"/>
      <c r="J35" s="38"/>
      <c r="K35" s="38"/>
      <c r="L35" s="38"/>
      <c r="M35" s="87"/>
      <c r="N35" s="88"/>
      <c r="O35" s="30"/>
      <c r="X35" s="70"/>
      <c r="Y35" s="70"/>
    </row>
    <row r="36" spans="1:25" ht="15.75" customHeight="1">
      <c r="A36" s="24"/>
      <c r="B36" s="81"/>
      <c r="C36" s="82"/>
      <c r="D36" s="82"/>
      <c r="E36" s="30"/>
      <c r="F36" s="30"/>
      <c r="G36" s="86"/>
      <c r="H36" s="38"/>
      <c r="I36" s="38"/>
      <c r="J36" s="38"/>
      <c r="K36" s="38"/>
      <c r="L36" s="38"/>
      <c r="M36" s="87"/>
      <c r="N36" s="88"/>
      <c r="O36" s="30"/>
      <c r="X36" s="70"/>
      <c r="Y36" s="70"/>
    </row>
    <row r="37" spans="1:25" ht="15.75" customHeight="1">
      <c r="A37" s="24"/>
      <c r="B37" s="81"/>
      <c r="C37" s="82"/>
      <c r="D37" s="82"/>
      <c r="E37" s="30"/>
      <c r="F37" s="30"/>
      <c r="G37" s="86"/>
      <c r="H37" s="38"/>
      <c r="I37" s="38"/>
      <c r="J37" s="38"/>
      <c r="K37" s="38"/>
      <c r="L37" s="38"/>
      <c r="M37" s="87"/>
      <c r="N37" s="88"/>
      <c r="O37" s="30"/>
      <c r="X37" s="70"/>
      <c r="Y37" s="70"/>
    </row>
    <row r="38" spans="1:25" ht="15.75" customHeight="1">
      <c r="A38" s="24"/>
      <c r="B38" s="81"/>
      <c r="C38" s="82"/>
      <c r="D38" s="82"/>
      <c r="E38" s="30"/>
      <c r="F38" s="30"/>
      <c r="G38" s="86"/>
      <c r="H38" s="38"/>
      <c r="I38" s="38"/>
      <c r="J38" s="38"/>
      <c r="K38" s="38"/>
      <c r="L38" s="38"/>
      <c r="M38" s="87"/>
      <c r="N38" s="88"/>
      <c r="O38" s="30"/>
      <c r="X38" s="70"/>
      <c r="Y38" s="70"/>
    </row>
    <row r="39" spans="1:25" ht="15.75" customHeight="1">
      <c r="A39" s="24"/>
      <c r="B39" s="81"/>
      <c r="C39" s="82"/>
      <c r="D39" s="82"/>
      <c r="E39" s="30"/>
      <c r="F39" s="30"/>
      <c r="G39" s="86"/>
      <c r="H39" s="38"/>
      <c r="I39" s="38"/>
      <c r="J39" s="38"/>
      <c r="K39" s="38"/>
      <c r="L39" s="38"/>
      <c r="M39" s="87"/>
      <c r="N39" s="88"/>
      <c r="O39" s="30"/>
      <c r="X39" s="70"/>
      <c r="Y39" s="70"/>
    </row>
    <row r="40" spans="1:25" ht="15.75" customHeight="1">
      <c r="A40" s="24"/>
      <c r="B40" s="81"/>
      <c r="C40" s="82"/>
      <c r="D40" s="82"/>
      <c r="E40" s="30"/>
      <c r="F40" s="30"/>
      <c r="G40" s="86"/>
      <c r="H40" s="38"/>
      <c r="I40" s="38"/>
      <c r="J40" s="38"/>
      <c r="K40" s="38"/>
      <c r="L40" s="38"/>
      <c r="M40" s="87"/>
      <c r="N40" s="88"/>
      <c r="O40" s="30"/>
      <c r="X40" s="70"/>
      <c r="Y40" s="70"/>
    </row>
    <row r="41" spans="1:25" ht="15.75" customHeight="1">
      <c r="A41" s="24"/>
      <c r="B41" s="81"/>
      <c r="C41" s="82"/>
      <c r="D41" s="82"/>
      <c r="E41" s="30"/>
      <c r="F41" s="30"/>
      <c r="G41" s="86"/>
      <c r="H41" s="38"/>
      <c r="I41" s="38"/>
      <c r="J41" s="38"/>
      <c r="K41" s="38"/>
      <c r="L41" s="38"/>
      <c r="M41" s="87"/>
      <c r="N41" s="88"/>
      <c r="O41" s="30"/>
      <c r="X41" s="70"/>
      <c r="Y41" s="70"/>
    </row>
    <row r="42" spans="1:25" ht="15.75" customHeight="1">
      <c r="A42" s="24"/>
      <c r="B42" s="81"/>
      <c r="C42" s="82"/>
      <c r="D42" s="82"/>
      <c r="E42" s="30"/>
      <c r="F42" s="30"/>
      <c r="G42" s="86"/>
      <c r="H42" s="38"/>
      <c r="I42" s="38"/>
      <c r="J42" s="38"/>
      <c r="K42" s="38"/>
      <c r="L42" s="38"/>
      <c r="M42" s="87"/>
      <c r="N42" s="88"/>
      <c r="O42" s="30"/>
      <c r="X42" s="70"/>
      <c r="Y42" s="70"/>
    </row>
    <row r="43" spans="1:25" ht="15.75" customHeight="1">
      <c r="A43" s="24"/>
      <c r="B43" s="81"/>
      <c r="C43" s="82"/>
      <c r="D43" s="82"/>
      <c r="E43" s="30"/>
      <c r="F43" s="30"/>
      <c r="G43" s="86"/>
      <c r="H43" s="38"/>
      <c r="I43" s="38"/>
      <c r="J43" s="38"/>
      <c r="K43" s="38"/>
      <c r="L43" s="38"/>
      <c r="M43" s="87"/>
      <c r="N43" s="88"/>
      <c r="O43" s="30"/>
      <c r="X43" s="70"/>
      <c r="Y43" s="70"/>
    </row>
    <row r="44" spans="1:25" ht="15.75" customHeight="1">
      <c r="A44" s="24"/>
      <c r="B44" s="81"/>
      <c r="C44" s="82"/>
      <c r="D44" s="82"/>
      <c r="E44" s="30"/>
      <c r="F44" s="30"/>
      <c r="G44" s="86"/>
      <c r="H44" s="38"/>
      <c r="I44" s="38"/>
      <c r="J44" s="38"/>
      <c r="K44" s="38"/>
      <c r="L44" s="38"/>
      <c r="M44" s="87"/>
      <c r="N44" s="88"/>
      <c r="O44" s="30"/>
      <c r="X44" s="70"/>
      <c r="Y44" s="70"/>
    </row>
    <row r="45" spans="1:25" ht="15.75" customHeight="1">
      <c r="A45" s="24"/>
      <c r="B45" s="81"/>
      <c r="C45" s="82"/>
      <c r="D45" s="82"/>
      <c r="E45" s="30"/>
      <c r="F45" s="30"/>
      <c r="G45" s="86"/>
      <c r="H45" s="38"/>
      <c r="I45" s="38"/>
      <c r="J45" s="38"/>
      <c r="K45" s="38"/>
      <c r="L45" s="38"/>
      <c r="M45" s="87"/>
      <c r="N45" s="88"/>
      <c r="O45" s="30"/>
      <c r="X45" s="70"/>
      <c r="Y45" s="70"/>
    </row>
    <row r="46" spans="1:25" ht="15.75" customHeight="1">
      <c r="A46" s="24"/>
      <c r="B46" s="81"/>
      <c r="C46" s="82"/>
      <c r="D46" s="82"/>
      <c r="E46" s="30"/>
      <c r="F46" s="30"/>
      <c r="G46" s="86"/>
      <c r="H46" s="38"/>
      <c r="I46" s="38"/>
      <c r="J46" s="38"/>
      <c r="K46" s="38"/>
      <c r="L46" s="38"/>
      <c r="M46" s="87"/>
      <c r="N46" s="88"/>
      <c r="O46" s="30"/>
      <c r="X46" s="70"/>
      <c r="Y46" s="70"/>
    </row>
    <row r="47" spans="1:25" ht="21">
      <c r="A47" s="24"/>
      <c r="B47" s="81"/>
      <c r="C47" s="82"/>
      <c r="D47" s="82"/>
      <c r="E47" s="30"/>
      <c r="F47" s="30"/>
      <c r="G47" s="86"/>
      <c r="H47" s="38"/>
      <c r="I47" s="38"/>
      <c r="J47" s="38"/>
      <c r="K47" s="38"/>
      <c r="L47" s="38"/>
      <c r="M47" s="87"/>
      <c r="N47" s="88"/>
      <c r="O47" s="30"/>
      <c r="X47" s="70"/>
      <c r="Y47" s="70"/>
    </row>
    <row r="48" spans="1:25" ht="21">
      <c r="A48" s="29"/>
      <c r="B48" s="81"/>
      <c r="C48" s="82"/>
      <c r="D48" s="82"/>
      <c r="E48" s="30"/>
      <c r="F48" s="30"/>
      <c r="G48" s="86"/>
      <c r="H48" s="38"/>
      <c r="I48" s="38"/>
      <c r="J48" s="38"/>
      <c r="K48" s="38"/>
      <c r="L48" s="38"/>
      <c r="M48" s="87"/>
      <c r="N48" s="88"/>
      <c r="O48" s="30"/>
      <c r="X48" s="70"/>
      <c r="Y48" s="70"/>
    </row>
    <row r="49" spans="1:25" ht="20.25">
      <c r="A49" s="24"/>
      <c r="B49" s="81"/>
      <c r="C49" s="82"/>
      <c r="D49" s="82"/>
      <c r="E49" s="30"/>
      <c r="F49" s="30"/>
      <c r="G49" s="89"/>
      <c r="H49" s="90"/>
      <c r="I49" s="90"/>
      <c r="J49" s="90"/>
      <c r="K49" s="90"/>
      <c r="L49" s="90"/>
      <c r="M49" s="91"/>
      <c r="N49" s="73"/>
      <c r="O49" s="30"/>
      <c r="X49" s="70"/>
      <c r="Y49" s="70"/>
    </row>
    <row r="50" spans="1:25" ht="20.25">
      <c r="A50" s="24"/>
      <c r="B50" s="81"/>
      <c r="C50" s="82"/>
      <c r="D50" s="82"/>
      <c r="E50" s="30"/>
      <c r="F50" s="30"/>
      <c r="G50" s="89"/>
      <c r="H50" s="90"/>
      <c r="I50" s="90"/>
      <c r="J50" s="90"/>
      <c r="K50" s="90"/>
      <c r="L50" s="90"/>
      <c r="M50" s="91"/>
      <c r="N50" s="73"/>
      <c r="O50" s="30"/>
      <c r="X50" s="70"/>
      <c r="Y50" s="70"/>
    </row>
    <row r="51" spans="1:25" ht="20.25">
      <c r="A51" s="24"/>
      <c r="B51" s="81"/>
      <c r="C51" s="82"/>
      <c r="D51" s="82"/>
      <c r="E51" s="30"/>
      <c r="F51" s="30"/>
      <c r="G51" s="89"/>
      <c r="H51" s="90"/>
      <c r="I51" s="90"/>
      <c r="J51" s="90"/>
      <c r="K51" s="90"/>
      <c r="L51" s="90"/>
      <c r="M51" s="91"/>
      <c r="N51" s="73"/>
      <c r="O51" s="30"/>
      <c r="X51" s="70"/>
      <c r="Y51" s="70"/>
    </row>
    <row r="52" spans="1:25" ht="20.25">
      <c r="A52" s="24"/>
      <c r="B52" s="81"/>
      <c r="C52" s="82"/>
      <c r="D52" s="82"/>
      <c r="E52" s="30"/>
      <c r="F52" s="30"/>
      <c r="G52" s="89"/>
      <c r="H52" s="90"/>
      <c r="I52" s="90"/>
      <c r="J52" s="90"/>
      <c r="K52" s="90"/>
      <c r="L52" s="90"/>
      <c r="M52" s="91"/>
      <c r="N52" s="73"/>
      <c r="O52" s="30"/>
      <c r="X52" s="70"/>
      <c r="Y52" s="70"/>
    </row>
    <row r="53" spans="2:15" ht="20.25">
      <c r="B53" s="81"/>
      <c r="C53" s="82"/>
      <c r="D53" s="82"/>
      <c r="E53" s="30"/>
      <c r="F53" s="30"/>
      <c r="G53" s="89"/>
      <c r="H53" s="90"/>
      <c r="I53" s="90"/>
      <c r="J53" s="90"/>
      <c r="K53" s="90"/>
      <c r="L53" s="90"/>
      <c r="M53" s="91"/>
      <c r="N53" s="73"/>
      <c r="O53" s="30"/>
    </row>
    <row r="54" spans="2:15" ht="20.25">
      <c r="B54" s="81"/>
      <c r="C54" s="82"/>
      <c r="D54" s="82"/>
      <c r="E54" s="30"/>
      <c r="F54" s="30"/>
      <c r="G54" s="89"/>
      <c r="H54" s="90"/>
      <c r="I54" s="90"/>
      <c r="J54" s="90"/>
      <c r="K54" s="90"/>
      <c r="L54" s="90"/>
      <c r="M54" s="91"/>
      <c r="N54" s="73"/>
      <c r="O54" s="30"/>
    </row>
    <row r="55" spans="2:15" ht="20.25">
      <c r="B55" s="81"/>
      <c r="C55" s="82"/>
      <c r="D55" s="82"/>
      <c r="E55" s="30"/>
      <c r="F55" s="30"/>
      <c r="G55" s="89"/>
      <c r="H55" s="90"/>
      <c r="I55" s="90"/>
      <c r="J55" s="90"/>
      <c r="K55" s="90"/>
      <c r="L55" s="90"/>
      <c r="M55" s="91"/>
      <c r="N55" s="73"/>
      <c r="O55" s="30"/>
    </row>
    <row r="56" spans="2:15" ht="20.25">
      <c r="B56" s="81"/>
      <c r="C56" s="82"/>
      <c r="D56" s="82"/>
      <c r="E56" s="30"/>
      <c r="F56" s="30"/>
      <c r="G56" s="89"/>
      <c r="H56" s="90"/>
      <c r="I56" s="90"/>
      <c r="J56" s="90"/>
      <c r="K56" s="90"/>
      <c r="L56" s="90"/>
      <c r="M56" s="91"/>
      <c r="N56" s="73"/>
      <c r="O56" s="30"/>
    </row>
    <row r="57" spans="2:15" ht="20.25">
      <c r="B57" s="81"/>
      <c r="C57" s="82"/>
      <c r="D57" s="82"/>
      <c r="E57" s="30"/>
      <c r="F57" s="30"/>
      <c r="G57" s="89"/>
      <c r="H57" s="90"/>
      <c r="I57" s="90"/>
      <c r="J57" s="90"/>
      <c r="K57" s="90"/>
      <c r="L57" s="90"/>
      <c r="M57" s="91"/>
      <c r="N57" s="73"/>
      <c r="O57" s="30"/>
    </row>
    <row r="58" spans="2:15" ht="20.25">
      <c r="B58" s="81"/>
      <c r="C58" s="82"/>
      <c r="D58" s="82"/>
      <c r="E58" s="30"/>
      <c r="F58" s="30"/>
      <c r="G58" s="89"/>
      <c r="H58" s="90"/>
      <c r="I58" s="90"/>
      <c r="J58" s="90"/>
      <c r="K58" s="90"/>
      <c r="L58" s="90"/>
      <c r="M58" s="91"/>
      <c r="N58" s="73"/>
      <c r="O58" s="30"/>
    </row>
    <row r="59" spans="2:15" ht="20.25">
      <c r="B59" s="81"/>
      <c r="C59" s="82"/>
      <c r="D59" s="82"/>
      <c r="E59" s="30"/>
      <c r="F59" s="30"/>
      <c r="G59" s="89"/>
      <c r="H59" s="90"/>
      <c r="I59" s="90"/>
      <c r="J59" s="90"/>
      <c r="K59" s="90"/>
      <c r="L59" s="90"/>
      <c r="M59" s="91"/>
      <c r="N59" s="73"/>
      <c r="O59" s="30"/>
    </row>
    <row r="60" spans="2:15" ht="20.25">
      <c r="B60" s="81"/>
      <c r="C60" s="82"/>
      <c r="D60" s="82"/>
      <c r="E60" s="30"/>
      <c r="F60" s="30"/>
      <c r="G60" s="89"/>
      <c r="H60" s="90"/>
      <c r="I60" s="90"/>
      <c r="J60" s="90"/>
      <c r="K60" s="90"/>
      <c r="L60" s="90"/>
      <c r="M60" s="91"/>
      <c r="N60" s="73"/>
      <c r="O60" s="30"/>
    </row>
    <row r="61" spans="2:15" ht="20.25">
      <c r="B61" s="84"/>
      <c r="C61" s="85"/>
      <c r="D61" s="85"/>
      <c r="E61" s="30"/>
      <c r="F61" s="30"/>
      <c r="O61" s="30"/>
    </row>
    <row r="62" spans="2:15" ht="20.25">
      <c r="B62" s="67"/>
      <c r="C62" s="68"/>
      <c r="D62" s="68"/>
      <c r="E62" s="30"/>
      <c r="F62" s="30"/>
      <c r="O62" s="30"/>
    </row>
    <row r="63" spans="2:15" ht="20.25">
      <c r="B63" s="67"/>
      <c r="C63" s="68"/>
      <c r="D63" s="68"/>
      <c r="E63" s="30"/>
      <c r="F63" s="30"/>
      <c r="O63" s="30"/>
    </row>
    <row r="64" spans="2:15" ht="20.25">
      <c r="B64" s="67"/>
      <c r="C64" s="68"/>
      <c r="D64" s="68"/>
      <c r="E64" s="30"/>
      <c r="F64" s="30"/>
      <c r="O64" s="30"/>
    </row>
    <row r="65" spans="2:15" ht="20.25">
      <c r="B65" s="67"/>
      <c r="C65" s="68"/>
      <c r="D65" s="68"/>
      <c r="E65" s="30"/>
      <c r="F65" s="30"/>
      <c r="O65" s="30"/>
    </row>
    <row r="66" spans="2:15" ht="20.25">
      <c r="B66" s="67"/>
      <c r="C66" s="68"/>
      <c r="D66" s="68"/>
      <c r="E66" s="30"/>
      <c r="F66" s="30"/>
      <c r="O66" s="30"/>
    </row>
    <row r="67" spans="2:15" ht="20.25">
      <c r="B67" s="67"/>
      <c r="C67" s="68"/>
      <c r="D67" s="68"/>
      <c r="E67" s="30"/>
      <c r="F67" s="30"/>
      <c r="O67" s="30"/>
    </row>
    <row r="68" spans="2:15" ht="20.25">
      <c r="B68" s="67"/>
      <c r="C68" s="68"/>
      <c r="D68" s="68"/>
      <c r="E68" s="30"/>
      <c r="F68" s="30"/>
      <c r="O68" s="30"/>
    </row>
    <row r="69" spans="2:15" ht="20.25">
      <c r="B69" s="67"/>
      <c r="C69" s="68"/>
      <c r="D69" s="68"/>
      <c r="E69" s="30"/>
      <c r="F69" s="30"/>
      <c r="O69" s="30"/>
    </row>
    <row r="70" spans="2:15" ht="20.25">
      <c r="B70" s="67"/>
      <c r="C70" s="68"/>
      <c r="D70" s="68"/>
      <c r="E70" s="30"/>
      <c r="F70" s="30"/>
      <c r="O70" s="30"/>
    </row>
    <row r="71" spans="2:15" ht="20.25">
      <c r="B71" s="67"/>
      <c r="C71" s="68"/>
      <c r="D71" s="68"/>
      <c r="E71" s="30"/>
      <c r="F71" s="30"/>
      <c r="O71" s="30"/>
    </row>
    <row r="72" spans="2:15" ht="20.25">
      <c r="B72" s="67"/>
      <c r="C72" s="68"/>
      <c r="D72" s="68"/>
      <c r="E72" s="30"/>
      <c r="F72" s="30"/>
      <c r="O72" s="30"/>
    </row>
    <row r="73" spans="2:15" ht="20.25">
      <c r="B73" s="67"/>
      <c r="C73" s="68"/>
      <c r="D73" s="68"/>
      <c r="E73" s="30"/>
      <c r="F73" s="30"/>
      <c r="O73" s="30"/>
    </row>
    <row r="74" spans="2:15" ht="20.25">
      <c r="B74" s="67"/>
      <c r="C74" s="68"/>
      <c r="D74" s="68"/>
      <c r="E74" s="30"/>
      <c r="F74" s="30"/>
      <c r="O74" s="30"/>
    </row>
    <row r="75" spans="2:15" ht="20.25">
      <c r="B75" s="67"/>
      <c r="C75" s="68"/>
      <c r="D75" s="68"/>
      <c r="E75" s="30"/>
      <c r="F75" s="30"/>
      <c r="O75" s="30"/>
    </row>
    <row r="76" spans="2:15" ht="20.25">
      <c r="B76" s="67"/>
      <c r="C76" s="68"/>
      <c r="D76" s="68"/>
      <c r="E76" s="30"/>
      <c r="F76" s="30"/>
      <c r="O76" s="30"/>
    </row>
    <row r="77" spans="2:15" ht="20.25">
      <c r="B77" s="67"/>
      <c r="C77" s="68"/>
      <c r="D77" s="68"/>
      <c r="E77" s="30"/>
      <c r="F77" s="30"/>
      <c r="O77" s="30"/>
    </row>
    <row r="78" spans="2:15" ht="20.25">
      <c r="B78" s="67"/>
      <c r="C78" s="68"/>
      <c r="D78" s="68"/>
      <c r="E78" s="30"/>
      <c r="F78" s="30"/>
      <c r="O78" s="30"/>
    </row>
    <row r="79" spans="2:15" ht="20.25">
      <c r="B79" s="67"/>
      <c r="C79" s="68"/>
      <c r="D79" s="68"/>
      <c r="E79" s="30"/>
      <c r="F79" s="30"/>
      <c r="O79" s="30"/>
    </row>
    <row r="80" spans="2:15" ht="20.25">
      <c r="B80" s="67"/>
      <c r="C80" s="68"/>
      <c r="D80" s="68"/>
      <c r="E80" s="30"/>
      <c r="F80" s="30"/>
      <c r="O80" s="30"/>
    </row>
    <row r="81" spans="2:15" ht="20.25">
      <c r="B81" s="67"/>
      <c r="C81" s="68"/>
      <c r="D81" s="68"/>
      <c r="E81" s="30"/>
      <c r="F81" s="30"/>
      <c r="O81" s="30"/>
    </row>
    <row r="82" spans="2:15" ht="20.25">
      <c r="B82" s="67"/>
      <c r="C82" s="68"/>
      <c r="D82" s="68"/>
      <c r="E82" s="30"/>
      <c r="F82" s="30"/>
      <c r="O82" s="30"/>
    </row>
    <row r="83" spans="2:15" ht="20.25">
      <c r="B83" s="67"/>
      <c r="C83" s="68"/>
      <c r="D83" s="68"/>
      <c r="E83" s="30"/>
      <c r="F83" s="30"/>
      <c r="O83" s="30"/>
    </row>
    <row r="84" spans="2:15" ht="20.25">
      <c r="B84" s="67"/>
      <c r="C84" s="68"/>
      <c r="D84" s="68"/>
      <c r="E84" s="30"/>
      <c r="F84" s="30"/>
      <c r="O84" s="30"/>
    </row>
    <row r="85" spans="2:15" ht="20.25">
      <c r="B85" s="67"/>
      <c r="C85" s="68"/>
      <c r="D85" s="68"/>
      <c r="E85" s="30"/>
      <c r="F85" s="30"/>
      <c r="O85" s="30"/>
    </row>
    <row r="86" spans="2:15" ht="20.25">
      <c r="B86" s="67"/>
      <c r="C86" s="68"/>
      <c r="D86" s="68"/>
      <c r="E86" s="30"/>
      <c r="F86" s="30"/>
      <c r="O86" s="30"/>
    </row>
    <row r="87" spans="2:15" ht="20.25">
      <c r="B87" s="67"/>
      <c r="C87" s="68"/>
      <c r="D87" s="68"/>
      <c r="E87" s="30"/>
      <c r="F87" s="30"/>
      <c r="O87" s="30"/>
    </row>
    <row r="88" spans="2:15" ht="20.25">
      <c r="B88" s="67"/>
      <c r="C88" s="68"/>
      <c r="D88" s="68"/>
      <c r="E88" s="30"/>
      <c r="F88" s="30"/>
      <c r="O88" s="30"/>
    </row>
    <row r="89" spans="2:15" ht="20.25">
      <c r="B89" s="67"/>
      <c r="C89" s="68"/>
      <c r="D89" s="68"/>
      <c r="E89" s="30"/>
      <c r="F89" s="30"/>
      <c r="O89" s="30"/>
    </row>
    <row r="90" spans="2:15" ht="20.25">
      <c r="B90" s="67"/>
      <c r="C90" s="68"/>
      <c r="D90" s="68"/>
      <c r="E90" s="30"/>
      <c r="F90" s="30"/>
      <c r="O90" s="30"/>
    </row>
    <row r="91" spans="2:15" ht="20.25">
      <c r="B91" s="67"/>
      <c r="C91" s="68"/>
      <c r="D91" s="68"/>
      <c r="E91" s="30"/>
      <c r="F91" s="30"/>
      <c r="O91" s="30"/>
    </row>
    <row r="92" spans="2:15" ht="20.25">
      <c r="B92" s="67"/>
      <c r="C92" s="68"/>
      <c r="D92" s="68"/>
      <c r="E92" s="30"/>
      <c r="F92" s="30"/>
      <c r="O92" s="30"/>
    </row>
    <row r="93" spans="2:15" ht="20.25">
      <c r="B93" s="67"/>
      <c r="C93" s="68"/>
      <c r="D93" s="68"/>
      <c r="E93" s="30"/>
      <c r="F93" s="30"/>
      <c r="O93" s="30"/>
    </row>
    <row r="94" spans="2:15" ht="20.25">
      <c r="B94" s="67"/>
      <c r="C94" s="68"/>
      <c r="D94" s="68"/>
      <c r="E94" s="30"/>
      <c r="F94" s="30"/>
      <c r="O94" s="30"/>
    </row>
    <row r="95" spans="2:15" ht="20.25">
      <c r="B95" s="67"/>
      <c r="C95" s="68"/>
      <c r="D95" s="68"/>
      <c r="E95" s="30"/>
      <c r="F95" s="30"/>
      <c r="O95" s="30"/>
    </row>
    <row r="96" spans="2:15" ht="20.25">
      <c r="B96" s="67"/>
      <c r="C96" s="68"/>
      <c r="D96" s="68"/>
      <c r="E96" s="30"/>
      <c r="F96" s="30"/>
      <c r="O96" s="30"/>
    </row>
    <row r="97" spans="2:15" ht="20.25">
      <c r="B97" s="67"/>
      <c r="C97" s="68"/>
      <c r="D97" s="68"/>
      <c r="E97" s="30"/>
      <c r="F97" s="30"/>
      <c r="O97" s="30"/>
    </row>
    <row r="98" spans="2:15" ht="20.25">
      <c r="B98" s="67"/>
      <c r="C98" s="68"/>
      <c r="D98" s="68"/>
      <c r="E98" s="30"/>
      <c r="F98" s="30"/>
      <c r="O98" s="30"/>
    </row>
    <row r="99" spans="2:15" ht="20.25">
      <c r="B99" s="67"/>
      <c r="C99" s="68"/>
      <c r="D99" s="68"/>
      <c r="E99" s="30"/>
      <c r="F99" s="30"/>
      <c r="O99" s="30"/>
    </row>
    <row r="100" spans="2:15" ht="20.25">
      <c r="B100" s="67"/>
      <c r="C100" s="68"/>
      <c r="D100" s="68"/>
      <c r="E100" s="30"/>
      <c r="F100" s="30"/>
      <c r="O100" s="30"/>
    </row>
    <row r="101" spans="2:15" ht="20.25">
      <c r="B101" s="67"/>
      <c r="C101" s="68"/>
      <c r="D101" s="68"/>
      <c r="E101" s="30"/>
      <c r="F101" s="30"/>
      <c r="O101" s="30"/>
    </row>
    <row r="102" spans="2:15" ht="20.25">
      <c r="B102" s="67"/>
      <c r="C102" s="68"/>
      <c r="D102" s="68"/>
      <c r="E102" s="30"/>
      <c r="F102" s="30"/>
      <c r="O102" s="30"/>
    </row>
    <row r="103" spans="2:15" ht="20.25">
      <c r="B103" s="67"/>
      <c r="C103" s="68"/>
      <c r="D103" s="68"/>
      <c r="E103" s="30"/>
      <c r="F103" s="30"/>
      <c r="O103" s="30"/>
    </row>
    <row r="104" spans="2:15" ht="20.25">
      <c r="B104" s="67"/>
      <c r="C104" s="68"/>
      <c r="D104" s="68"/>
      <c r="E104" s="30"/>
      <c r="F104" s="30"/>
      <c r="O104" s="30"/>
    </row>
    <row r="105" spans="2:15" ht="20.25">
      <c r="B105" s="67"/>
      <c r="C105" s="68"/>
      <c r="D105" s="68"/>
      <c r="E105" s="30"/>
      <c r="F105" s="30"/>
      <c r="O105" s="30"/>
    </row>
    <row r="106" spans="2:15" ht="20.25">
      <c r="B106" s="67"/>
      <c r="C106" s="68"/>
      <c r="D106" s="68"/>
      <c r="E106" s="30"/>
      <c r="F106" s="30"/>
      <c r="O106" s="30"/>
    </row>
    <row r="107" spans="2:15" ht="20.25">
      <c r="B107" s="67"/>
      <c r="C107" s="68"/>
      <c r="D107" s="68"/>
      <c r="E107" s="30"/>
      <c r="F107" s="30"/>
      <c r="O107" s="30"/>
    </row>
    <row r="108" spans="2:15" ht="20.25">
      <c r="B108" s="67"/>
      <c r="C108" s="68"/>
      <c r="D108" s="68"/>
      <c r="E108" s="30"/>
      <c r="F108" s="30"/>
      <c r="O108" s="30"/>
    </row>
    <row r="109" spans="2:15" ht="20.25">
      <c r="B109" s="67"/>
      <c r="C109" s="68"/>
      <c r="D109" s="68"/>
      <c r="E109" s="30"/>
      <c r="F109" s="30"/>
      <c r="O109" s="30"/>
    </row>
    <row r="110" spans="2:15" ht="20.25">
      <c r="B110" s="67"/>
      <c r="C110" s="68"/>
      <c r="D110" s="68"/>
      <c r="E110" s="30"/>
      <c r="F110" s="30"/>
      <c r="O110" s="30"/>
    </row>
    <row r="111" spans="2:15" ht="20.25">
      <c r="B111" s="67"/>
      <c r="C111" s="68"/>
      <c r="D111" s="68"/>
      <c r="E111" s="30"/>
      <c r="F111" s="30"/>
      <c r="O111" s="30"/>
    </row>
    <row r="112" spans="2:15" ht="20.25">
      <c r="B112" s="67"/>
      <c r="C112" s="68"/>
      <c r="D112" s="68"/>
      <c r="E112" s="30"/>
      <c r="F112" s="30"/>
      <c r="O112" s="30"/>
    </row>
    <row r="113" spans="2:15" ht="20.25">
      <c r="B113" s="67"/>
      <c r="C113" s="68"/>
      <c r="D113" s="68"/>
      <c r="E113" s="30"/>
      <c r="F113" s="30"/>
      <c r="O113" s="30"/>
    </row>
    <row r="114" spans="2:15" ht="20.25">
      <c r="B114" s="67"/>
      <c r="C114" s="68"/>
      <c r="D114" s="68"/>
      <c r="E114" s="30"/>
      <c r="F114" s="30"/>
      <c r="O114" s="30"/>
    </row>
    <row r="115" spans="2:15" ht="20.25">
      <c r="B115" s="67"/>
      <c r="C115" s="68"/>
      <c r="D115" s="68"/>
      <c r="E115" s="30"/>
      <c r="F115" s="30"/>
      <c r="O115" s="30"/>
    </row>
    <row r="116" spans="2:15" ht="20.25">
      <c r="B116" s="67"/>
      <c r="C116" s="68"/>
      <c r="D116" s="68"/>
      <c r="E116" s="30"/>
      <c r="F116" s="30"/>
      <c r="O116" s="30"/>
    </row>
    <row r="117" spans="2:15" ht="20.25">
      <c r="B117" s="67"/>
      <c r="C117" s="68"/>
      <c r="D117" s="68"/>
      <c r="E117" s="30"/>
      <c r="F117" s="30"/>
      <c r="O117" s="30"/>
    </row>
    <row r="118" spans="2:15" ht="20.25">
      <c r="B118" s="67"/>
      <c r="C118" s="68"/>
      <c r="D118" s="68"/>
      <c r="E118" s="30"/>
      <c r="F118" s="30"/>
      <c r="O118" s="30"/>
    </row>
    <row r="119" spans="2:15" ht="20.25">
      <c r="B119" s="67"/>
      <c r="C119" s="68"/>
      <c r="D119" s="68"/>
      <c r="E119" s="30"/>
      <c r="F119" s="30"/>
      <c r="O119" s="30"/>
    </row>
    <row r="120" spans="2:15" ht="20.25">
      <c r="B120" s="67"/>
      <c r="C120" s="68"/>
      <c r="D120" s="68"/>
      <c r="E120" s="30"/>
      <c r="F120" s="30"/>
      <c r="O120" s="30"/>
    </row>
    <row r="121" spans="2:15" ht="20.25">
      <c r="B121" s="67"/>
      <c r="C121" s="68"/>
      <c r="D121" s="68"/>
      <c r="E121" s="30"/>
      <c r="F121" s="30"/>
      <c r="O121" s="30"/>
    </row>
    <row r="122" spans="2:15" ht="20.25">
      <c r="B122" s="67"/>
      <c r="C122" s="68"/>
      <c r="D122" s="68"/>
      <c r="E122" s="30"/>
      <c r="F122" s="30"/>
      <c r="O122" s="30"/>
    </row>
    <row r="123" spans="2:15" ht="20.25">
      <c r="B123" s="67"/>
      <c r="C123" s="68"/>
      <c r="D123" s="68"/>
      <c r="E123" s="30"/>
      <c r="F123" s="30"/>
      <c r="O123" s="30"/>
    </row>
    <row r="124" spans="2:15" ht="20.25">
      <c r="B124" s="67"/>
      <c r="C124" s="68"/>
      <c r="D124" s="68"/>
      <c r="E124" s="30"/>
      <c r="F124" s="30"/>
      <c r="O124" s="30"/>
    </row>
    <row r="125" spans="2:15" ht="20.25">
      <c r="B125" s="67"/>
      <c r="C125" s="68"/>
      <c r="D125" s="68"/>
      <c r="E125" s="30"/>
      <c r="F125" s="30"/>
      <c r="O125" s="30"/>
    </row>
    <row r="126" spans="2:15" ht="20.25">
      <c r="B126" s="67"/>
      <c r="C126" s="68"/>
      <c r="D126" s="68"/>
      <c r="E126" s="30"/>
      <c r="F126" s="30"/>
      <c r="O126" s="30"/>
    </row>
    <row r="127" spans="2:15" ht="20.25">
      <c r="B127" s="67"/>
      <c r="C127" s="68"/>
      <c r="D127" s="68"/>
      <c r="E127" s="30"/>
      <c r="F127" s="30"/>
      <c r="O127" s="30"/>
    </row>
    <row r="128" spans="2:15" ht="20.25">
      <c r="B128" s="67"/>
      <c r="C128" s="68"/>
      <c r="D128" s="68"/>
      <c r="E128" s="30"/>
      <c r="F128" s="30"/>
      <c r="O128" s="30"/>
    </row>
    <row r="129" spans="2:15" ht="20.25">
      <c r="B129" s="67"/>
      <c r="C129" s="68"/>
      <c r="D129" s="68"/>
      <c r="E129" s="30"/>
      <c r="F129" s="30"/>
      <c r="O129" s="30"/>
    </row>
    <row r="130" spans="2:15" ht="20.25">
      <c r="B130" s="67"/>
      <c r="C130" s="68"/>
      <c r="D130" s="68"/>
      <c r="E130" s="30"/>
      <c r="F130" s="30"/>
      <c r="O130" s="30"/>
    </row>
    <row r="131" spans="2:15" ht="20.25">
      <c r="B131" s="67"/>
      <c r="C131" s="68"/>
      <c r="D131" s="68"/>
      <c r="E131" s="30"/>
      <c r="F131" s="30"/>
      <c r="O131" s="30"/>
    </row>
    <row r="132" spans="2:15" ht="20.25">
      <c r="B132" s="67"/>
      <c r="C132" s="68"/>
      <c r="D132" s="68"/>
      <c r="E132" s="30"/>
      <c r="F132" s="30"/>
      <c r="O132" s="30"/>
    </row>
    <row r="133" spans="2:15" ht="20.25">
      <c r="B133" s="67"/>
      <c r="C133" s="68"/>
      <c r="D133" s="68"/>
      <c r="E133" s="30"/>
      <c r="F133" s="30"/>
      <c r="O133" s="30"/>
    </row>
    <row r="134" spans="2:15" ht="20.25">
      <c r="B134" s="67"/>
      <c r="C134" s="68"/>
      <c r="D134" s="68"/>
      <c r="E134" s="30"/>
      <c r="F134" s="30"/>
      <c r="O134" s="30"/>
    </row>
    <row r="135" spans="2:15" ht="20.25">
      <c r="B135" s="67"/>
      <c r="C135" s="68"/>
      <c r="D135" s="68"/>
      <c r="E135" s="30"/>
      <c r="F135" s="30"/>
      <c r="O135" s="30"/>
    </row>
    <row r="136" spans="2:15" ht="20.25">
      <c r="B136" s="67"/>
      <c r="C136" s="68"/>
      <c r="D136" s="68"/>
      <c r="E136" s="30"/>
      <c r="F136" s="30"/>
      <c r="O136" s="30"/>
    </row>
    <row r="137" spans="2:15" ht="20.25">
      <c r="B137" s="67"/>
      <c r="C137" s="68"/>
      <c r="D137" s="68"/>
      <c r="E137" s="30"/>
      <c r="F137" s="30"/>
      <c r="O137" s="30"/>
    </row>
    <row r="138" spans="2:15" ht="20.25">
      <c r="B138" s="67"/>
      <c r="C138" s="68"/>
      <c r="D138" s="68"/>
      <c r="E138" s="30"/>
      <c r="F138" s="30"/>
      <c r="O138" s="30"/>
    </row>
    <row r="139" spans="2:15" ht="20.25">
      <c r="B139" s="67"/>
      <c r="C139" s="68"/>
      <c r="D139" s="68"/>
      <c r="E139" s="30"/>
      <c r="F139" s="30"/>
      <c r="O139" s="30"/>
    </row>
    <row r="140" spans="2:15" ht="20.25">
      <c r="B140" s="67"/>
      <c r="C140" s="68"/>
      <c r="D140" s="68"/>
      <c r="E140" s="30"/>
      <c r="F140" s="30"/>
      <c r="O140" s="30"/>
    </row>
    <row r="141" spans="2:15" ht="20.25">
      <c r="B141" s="67"/>
      <c r="C141" s="68"/>
      <c r="D141" s="68"/>
      <c r="E141" s="30"/>
      <c r="F141" s="30"/>
      <c r="O141" s="30"/>
    </row>
    <row r="142" spans="2:15" ht="20.25">
      <c r="B142" s="67"/>
      <c r="C142" s="68"/>
      <c r="D142" s="68"/>
      <c r="E142" s="30"/>
      <c r="F142" s="30"/>
      <c r="O142" s="30"/>
    </row>
    <row r="143" spans="2:15" ht="20.25">
      <c r="B143" s="67"/>
      <c r="C143" s="68"/>
      <c r="D143" s="68"/>
      <c r="E143" s="30"/>
      <c r="F143" s="30"/>
      <c r="O143" s="30"/>
    </row>
    <row r="144" spans="2:15" ht="20.25">
      <c r="B144" s="67"/>
      <c r="C144" s="68"/>
      <c r="D144" s="68"/>
      <c r="E144" s="30"/>
      <c r="F144" s="30"/>
      <c r="O144" s="30"/>
    </row>
    <row r="145" spans="2:15" ht="20.25">
      <c r="B145" s="67"/>
      <c r="C145" s="68"/>
      <c r="D145" s="68"/>
      <c r="E145" s="30"/>
      <c r="F145" s="30"/>
      <c r="O145" s="30"/>
    </row>
    <row r="146" spans="2:15" ht="20.25">
      <c r="B146" s="67"/>
      <c r="C146" s="68"/>
      <c r="D146" s="68"/>
      <c r="E146" s="30"/>
      <c r="F146" s="30"/>
      <c r="O146" s="30"/>
    </row>
    <row r="147" spans="2:15" ht="20.25">
      <c r="B147" s="67"/>
      <c r="C147" s="68"/>
      <c r="D147" s="68"/>
      <c r="E147" s="30"/>
      <c r="F147" s="30"/>
      <c r="O147" s="30"/>
    </row>
    <row r="148" spans="2:15" ht="20.25">
      <c r="B148" s="67"/>
      <c r="C148" s="68"/>
      <c r="D148" s="68"/>
      <c r="E148" s="30"/>
      <c r="F148" s="30"/>
      <c r="O148" s="30"/>
    </row>
    <row r="149" spans="2:15" ht="20.25">
      <c r="B149" s="67"/>
      <c r="C149" s="68"/>
      <c r="D149" s="68"/>
      <c r="E149" s="30"/>
      <c r="F149" s="30"/>
      <c r="O149" s="30"/>
    </row>
    <row r="150" spans="2:15" ht="20.25">
      <c r="B150" s="67"/>
      <c r="C150" s="68"/>
      <c r="D150" s="68"/>
      <c r="E150" s="30"/>
      <c r="F150" s="30"/>
      <c r="O150" s="30"/>
    </row>
    <row r="151" spans="2:15" ht="20.25">
      <c r="B151" s="67"/>
      <c r="C151" s="68"/>
      <c r="D151" s="68"/>
      <c r="E151" s="30"/>
      <c r="F151" s="30"/>
      <c r="O151" s="30"/>
    </row>
    <row r="152" spans="2:15" ht="20.25">
      <c r="B152" s="67"/>
      <c r="C152" s="68"/>
      <c r="D152" s="68"/>
      <c r="E152" s="30"/>
      <c r="F152" s="30"/>
      <c r="O152" s="30"/>
    </row>
    <row r="153" spans="2:15" ht="20.25">
      <c r="B153" s="67"/>
      <c r="C153" s="68"/>
      <c r="D153" s="68"/>
      <c r="E153" s="30"/>
      <c r="F153" s="30"/>
      <c r="O153" s="30"/>
    </row>
    <row r="154" spans="2:15" ht="20.25">
      <c r="B154" s="67"/>
      <c r="C154" s="68"/>
      <c r="D154" s="68"/>
      <c r="E154" s="30"/>
      <c r="F154" s="30"/>
      <c r="O154" s="30"/>
    </row>
    <row r="155" spans="2:15" ht="20.25">
      <c r="B155" s="67"/>
      <c r="C155" s="68"/>
      <c r="D155" s="68"/>
      <c r="E155" s="30"/>
      <c r="F155" s="30"/>
      <c r="O155" s="30"/>
    </row>
    <row r="156" spans="2:15" ht="20.25">
      <c r="B156" s="67"/>
      <c r="C156" s="68"/>
      <c r="D156" s="68"/>
      <c r="E156" s="30"/>
      <c r="F156" s="30"/>
      <c r="O156" s="30"/>
    </row>
    <row r="157" spans="2:15" ht="20.25">
      <c r="B157" s="67"/>
      <c r="C157" s="68"/>
      <c r="D157" s="68"/>
      <c r="E157" s="30"/>
      <c r="F157" s="30"/>
      <c r="O157" s="30"/>
    </row>
    <row r="158" spans="2:15" ht="20.25">
      <c r="B158" s="67"/>
      <c r="C158" s="68"/>
      <c r="D158" s="68"/>
      <c r="E158" s="30"/>
      <c r="F158" s="30"/>
      <c r="O158" s="30"/>
    </row>
    <row r="159" spans="2:15" ht="20.25">
      <c r="B159" s="67"/>
      <c r="C159" s="68"/>
      <c r="D159" s="68"/>
      <c r="E159" s="30"/>
      <c r="F159" s="30"/>
      <c r="O159" s="30"/>
    </row>
    <row r="160" spans="2:15" ht="20.25">
      <c r="B160" s="67"/>
      <c r="C160" s="68"/>
      <c r="D160" s="68"/>
      <c r="E160" s="30"/>
      <c r="F160" s="30"/>
      <c r="O160" s="30"/>
    </row>
    <row r="161" spans="2:15" ht="20.25">
      <c r="B161" s="67"/>
      <c r="C161" s="68"/>
      <c r="D161" s="68"/>
      <c r="E161" s="30"/>
      <c r="F161" s="30"/>
      <c r="O161" s="30"/>
    </row>
    <row r="162" spans="2:15" ht="20.25">
      <c r="B162" s="67"/>
      <c r="C162" s="68"/>
      <c r="D162" s="68"/>
      <c r="E162" s="30"/>
      <c r="F162" s="30"/>
      <c r="O162" s="30"/>
    </row>
    <row r="163" spans="2:15" ht="20.25">
      <c r="B163" s="67"/>
      <c r="C163" s="68"/>
      <c r="D163" s="68"/>
      <c r="E163" s="30"/>
      <c r="F163" s="30"/>
      <c r="O163" s="30"/>
    </row>
    <row r="164" spans="2:15" ht="20.25">
      <c r="B164" s="67"/>
      <c r="C164" s="68"/>
      <c r="D164" s="68"/>
      <c r="E164" s="30"/>
      <c r="F164" s="30"/>
      <c r="O164" s="30"/>
    </row>
    <row r="165" spans="2:15" ht="20.25">
      <c r="B165" s="67"/>
      <c r="C165" s="68"/>
      <c r="D165" s="68"/>
      <c r="E165" s="30"/>
      <c r="F165" s="30"/>
      <c r="O165" s="30"/>
    </row>
    <row r="166" spans="2:15" ht="20.25">
      <c r="B166" s="67"/>
      <c r="C166" s="68"/>
      <c r="D166" s="68"/>
      <c r="E166" s="30"/>
      <c r="F166" s="30"/>
      <c r="O166" s="30"/>
    </row>
    <row r="167" spans="2:15" ht="20.25">
      <c r="B167" s="67"/>
      <c r="C167" s="68"/>
      <c r="D167" s="68"/>
      <c r="E167" s="30"/>
      <c r="F167" s="30"/>
      <c r="O167" s="30"/>
    </row>
    <row r="168" spans="2:15" ht="20.25">
      <c r="B168" s="67"/>
      <c r="C168" s="68"/>
      <c r="D168" s="68"/>
      <c r="E168" s="30"/>
      <c r="F168" s="30"/>
      <c r="O168" s="30"/>
    </row>
    <row r="169" spans="2:15" ht="20.25">
      <c r="B169" s="67"/>
      <c r="C169" s="68"/>
      <c r="D169" s="68"/>
      <c r="E169" s="30"/>
      <c r="F169" s="30"/>
      <c r="O169" s="30"/>
    </row>
    <row r="170" spans="2:15" ht="20.25">
      <c r="B170" s="67"/>
      <c r="C170" s="68"/>
      <c r="D170" s="68"/>
      <c r="E170" s="30"/>
      <c r="F170" s="30"/>
      <c r="O170" s="30"/>
    </row>
    <row r="171" spans="2:15" ht="20.25">
      <c r="B171" s="67"/>
      <c r="C171" s="68"/>
      <c r="D171" s="68"/>
      <c r="E171" s="30"/>
      <c r="F171" s="30"/>
      <c r="O171" s="30"/>
    </row>
    <row r="172" spans="2:15" ht="20.25">
      <c r="B172" s="67"/>
      <c r="C172" s="68"/>
      <c r="D172" s="68"/>
      <c r="E172" s="30"/>
      <c r="F172" s="30"/>
      <c r="O172" s="30"/>
    </row>
    <row r="173" spans="2:15" ht="20.25">
      <c r="B173" s="67"/>
      <c r="C173" s="68"/>
      <c r="D173" s="68"/>
      <c r="E173" s="30"/>
      <c r="F173" s="30"/>
      <c r="O173" s="30"/>
    </row>
    <row r="174" spans="2:15" ht="20.25">
      <c r="B174" s="67"/>
      <c r="C174" s="68"/>
      <c r="D174" s="68"/>
      <c r="E174" s="30"/>
      <c r="F174" s="30"/>
      <c r="O174" s="30"/>
    </row>
    <row r="175" spans="2:15" ht="20.25">
      <c r="B175" s="67"/>
      <c r="C175" s="68"/>
      <c r="D175" s="68"/>
      <c r="E175" s="30"/>
      <c r="F175" s="30"/>
      <c r="O175" s="30"/>
    </row>
    <row r="176" spans="2:15" ht="20.25">
      <c r="B176" s="67"/>
      <c r="C176" s="68"/>
      <c r="D176" s="68"/>
      <c r="E176" s="30"/>
      <c r="F176" s="30"/>
      <c r="O176" s="30"/>
    </row>
    <row r="177" spans="2:15" ht="20.25">
      <c r="B177" s="67"/>
      <c r="C177" s="68"/>
      <c r="D177" s="68"/>
      <c r="E177" s="30"/>
      <c r="F177" s="30"/>
      <c r="O177" s="30"/>
    </row>
    <row r="178" spans="2:15" ht="20.25">
      <c r="B178" s="67"/>
      <c r="C178" s="68"/>
      <c r="D178" s="68"/>
      <c r="E178" s="30"/>
      <c r="F178" s="30"/>
      <c r="O178" s="30"/>
    </row>
    <row r="179" spans="2:15" ht="20.25">
      <c r="B179" s="67"/>
      <c r="C179" s="68"/>
      <c r="D179" s="68"/>
      <c r="E179" s="30"/>
      <c r="F179" s="30"/>
      <c r="O179" s="30"/>
    </row>
    <row r="180" spans="2:15" ht="20.25">
      <c r="B180" s="67"/>
      <c r="C180" s="68"/>
      <c r="D180" s="68"/>
      <c r="E180" s="30"/>
      <c r="F180" s="30"/>
      <c r="O180" s="30"/>
    </row>
    <row r="181" spans="2:15" ht="20.25">
      <c r="B181" s="67"/>
      <c r="C181" s="68"/>
      <c r="D181" s="68"/>
      <c r="E181" s="30"/>
      <c r="F181" s="30"/>
      <c r="O181" s="30"/>
    </row>
    <row r="182" spans="2:15" ht="20.25">
      <c r="B182" s="67"/>
      <c r="C182" s="68"/>
      <c r="D182" s="68"/>
      <c r="E182" s="30"/>
      <c r="F182" s="30"/>
      <c r="O182" s="30"/>
    </row>
    <row r="183" spans="2:15" ht="20.25">
      <c r="B183" s="67"/>
      <c r="C183" s="68"/>
      <c r="D183" s="68"/>
      <c r="E183" s="30"/>
      <c r="F183" s="30"/>
      <c r="O183" s="30"/>
    </row>
    <row r="184" spans="2:15" ht="20.25">
      <c r="B184" s="67"/>
      <c r="C184" s="68"/>
      <c r="D184" s="68"/>
      <c r="E184" s="30"/>
      <c r="F184" s="30"/>
      <c r="O184" s="30"/>
    </row>
    <row r="185" spans="2:15" ht="20.25">
      <c r="B185" s="67"/>
      <c r="C185" s="68"/>
      <c r="D185" s="68"/>
      <c r="E185" s="30"/>
      <c r="F185" s="30"/>
      <c r="O185" s="30"/>
    </row>
    <row r="186" spans="2:15" ht="20.25">
      <c r="B186" s="67"/>
      <c r="C186" s="68"/>
      <c r="D186" s="68"/>
      <c r="E186" s="30"/>
      <c r="F186" s="30"/>
      <c r="O186" s="30"/>
    </row>
    <row r="187" spans="2:15" ht="20.25">
      <c r="B187" s="67"/>
      <c r="C187" s="68"/>
      <c r="D187" s="68"/>
      <c r="E187" s="30"/>
      <c r="F187" s="30"/>
      <c r="O187" s="30"/>
    </row>
    <row r="188" spans="2:15" ht="20.25">
      <c r="B188" s="67"/>
      <c r="C188" s="68"/>
      <c r="D188" s="68"/>
      <c r="E188" s="30"/>
      <c r="F188" s="30"/>
      <c r="O188" s="30"/>
    </row>
    <row r="189" spans="2:15" ht="20.25">
      <c r="B189" s="67"/>
      <c r="C189" s="68"/>
      <c r="D189" s="68"/>
      <c r="E189" s="30"/>
      <c r="F189" s="30"/>
      <c r="O189" s="30"/>
    </row>
    <row r="190" spans="2:15" ht="20.25">
      <c r="B190" s="67"/>
      <c r="C190" s="68"/>
      <c r="D190" s="68"/>
      <c r="E190" s="30"/>
      <c r="F190" s="30"/>
      <c r="O190" s="30"/>
    </row>
    <row r="191" spans="2:15" ht="20.25">
      <c r="B191" s="67"/>
      <c r="C191" s="68"/>
      <c r="D191" s="68"/>
      <c r="E191" s="30"/>
      <c r="F191" s="30"/>
      <c r="O191" s="30"/>
    </row>
    <row r="192" spans="2:15" ht="20.25">
      <c r="B192" s="67"/>
      <c r="C192" s="68"/>
      <c r="D192" s="68"/>
      <c r="E192" s="30"/>
      <c r="F192" s="30"/>
      <c r="O192" s="30"/>
    </row>
    <row r="193" spans="2:15" ht="20.25">
      <c r="B193" s="67"/>
      <c r="C193" s="68"/>
      <c r="D193" s="68"/>
      <c r="E193" s="30"/>
      <c r="F193" s="30"/>
      <c r="O193" s="30"/>
    </row>
    <row r="194" spans="2:15" ht="20.25">
      <c r="B194" s="67"/>
      <c r="C194" s="68"/>
      <c r="D194" s="68"/>
      <c r="E194" s="30"/>
      <c r="F194" s="30"/>
      <c r="O194" s="30"/>
    </row>
    <row r="195" spans="2:15" ht="20.25">
      <c r="B195" s="67"/>
      <c r="C195" s="68"/>
      <c r="D195" s="68"/>
      <c r="E195" s="30"/>
      <c r="F195" s="30"/>
      <c r="O195" s="30"/>
    </row>
    <row r="196" spans="2:15" ht="20.25">
      <c r="B196" s="67"/>
      <c r="C196" s="68"/>
      <c r="D196" s="68"/>
      <c r="E196" s="30"/>
      <c r="F196" s="30"/>
      <c r="O196" s="30"/>
    </row>
    <row r="197" spans="2:15" ht="20.25">
      <c r="B197" s="67"/>
      <c r="C197" s="68"/>
      <c r="D197" s="68"/>
      <c r="E197" s="30"/>
      <c r="F197" s="30"/>
      <c r="O197" s="30"/>
    </row>
    <row r="198" spans="2:15" ht="20.25">
      <c r="B198" s="67"/>
      <c r="C198" s="68"/>
      <c r="D198" s="68"/>
      <c r="E198" s="30"/>
      <c r="F198" s="30"/>
      <c r="O198" s="30"/>
    </row>
    <row r="199" spans="2:15" ht="20.25">
      <c r="B199" s="67"/>
      <c r="C199" s="68"/>
      <c r="D199" s="68"/>
      <c r="E199" s="30"/>
      <c r="F199" s="30"/>
      <c r="O199" s="30"/>
    </row>
    <row r="200" spans="2:15" ht="20.25">
      <c r="B200" s="67"/>
      <c r="C200" s="68"/>
      <c r="D200" s="68"/>
      <c r="E200" s="30"/>
      <c r="F200" s="30"/>
      <c r="O200" s="30"/>
    </row>
    <row r="201" spans="2:15" ht="20.25">
      <c r="B201" s="67"/>
      <c r="C201" s="68"/>
      <c r="D201" s="68"/>
      <c r="E201" s="30"/>
      <c r="F201" s="30"/>
      <c r="O201" s="30"/>
    </row>
    <row r="202" spans="2:15" ht="20.25">
      <c r="B202" s="67"/>
      <c r="C202" s="68"/>
      <c r="D202" s="68"/>
      <c r="E202" s="30"/>
      <c r="F202" s="30"/>
      <c r="O202" s="30"/>
    </row>
    <row r="203" spans="2:15" ht="20.25">
      <c r="B203" s="67"/>
      <c r="C203" s="68"/>
      <c r="D203" s="68"/>
      <c r="E203" s="30"/>
      <c r="F203" s="30"/>
      <c r="O203" s="30"/>
    </row>
    <row r="204" spans="2:15" ht="20.25">
      <c r="B204" s="67"/>
      <c r="C204" s="68"/>
      <c r="D204" s="68"/>
      <c r="E204" s="30"/>
      <c r="F204" s="30"/>
      <c r="O204" s="30"/>
    </row>
    <row r="205" spans="2:15" ht="20.25">
      <c r="B205" s="67"/>
      <c r="C205" s="68"/>
      <c r="D205" s="68"/>
      <c r="E205" s="30"/>
      <c r="F205" s="30"/>
      <c r="O205" s="30"/>
    </row>
    <row r="206" spans="2:15" ht="20.25">
      <c r="B206" s="67"/>
      <c r="C206" s="68"/>
      <c r="D206" s="68"/>
      <c r="E206" s="30"/>
      <c r="F206" s="30"/>
      <c r="O206" s="30"/>
    </row>
    <row r="207" spans="2:15" ht="20.25">
      <c r="B207" s="67"/>
      <c r="C207" s="68"/>
      <c r="D207" s="68"/>
      <c r="E207" s="30"/>
      <c r="F207" s="30"/>
      <c r="O207" s="30"/>
    </row>
    <row r="208" spans="2:15" ht="20.25">
      <c r="B208" s="67"/>
      <c r="C208" s="68"/>
      <c r="D208" s="68"/>
      <c r="E208" s="30"/>
      <c r="F208" s="30"/>
      <c r="O208" s="30"/>
    </row>
    <row r="209" spans="2:15" ht="20.25">
      <c r="B209" s="67"/>
      <c r="C209" s="68"/>
      <c r="D209" s="68"/>
      <c r="E209" s="30"/>
      <c r="F209" s="30"/>
      <c r="O209" s="30"/>
    </row>
    <row r="210" spans="2:15" ht="20.25">
      <c r="B210" s="67"/>
      <c r="C210" s="68"/>
      <c r="D210" s="68"/>
      <c r="E210" s="30"/>
      <c r="F210" s="30"/>
      <c r="O210" s="30"/>
    </row>
    <row r="211" spans="2:15" ht="20.25">
      <c r="B211" s="67"/>
      <c r="C211" s="68"/>
      <c r="D211" s="68"/>
      <c r="E211" s="30"/>
      <c r="F211" s="30"/>
      <c r="O211" s="30"/>
    </row>
    <row r="212" spans="2:15" ht="20.25">
      <c r="B212" s="67"/>
      <c r="C212" s="68"/>
      <c r="D212" s="68"/>
      <c r="E212" s="30"/>
      <c r="F212" s="30"/>
      <c r="O212" s="30"/>
    </row>
    <row r="213" spans="2:15" ht="20.25">
      <c r="B213" s="67"/>
      <c r="C213" s="68"/>
      <c r="D213" s="68"/>
      <c r="E213" s="30"/>
      <c r="F213" s="30"/>
      <c r="O213" s="30"/>
    </row>
    <row r="214" spans="2:15" ht="20.25">
      <c r="B214" s="67"/>
      <c r="C214" s="68"/>
      <c r="D214" s="68"/>
      <c r="E214" s="30"/>
      <c r="F214" s="30"/>
      <c r="O214" s="30"/>
    </row>
    <row r="215" spans="2:15" ht="20.25">
      <c r="B215" s="67"/>
      <c r="C215" s="68"/>
      <c r="D215" s="68"/>
      <c r="E215" s="30"/>
      <c r="F215" s="30"/>
      <c r="O215" s="30"/>
    </row>
    <row r="216" spans="2:15" ht="20.25">
      <c r="B216" s="67"/>
      <c r="C216" s="68"/>
      <c r="D216" s="68"/>
      <c r="E216" s="30"/>
      <c r="F216" s="30"/>
      <c r="O216" s="30"/>
    </row>
    <row r="217" spans="2:15" ht="20.25">
      <c r="B217" s="67"/>
      <c r="C217" s="68"/>
      <c r="D217" s="68"/>
      <c r="E217" s="30"/>
      <c r="F217" s="30"/>
      <c r="O217" s="30"/>
    </row>
    <row r="218" spans="2:15" ht="20.25">
      <c r="B218" s="67"/>
      <c r="C218" s="68"/>
      <c r="D218" s="68"/>
      <c r="E218" s="30"/>
      <c r="F218" s="30"/>
      <c r="O218" s="30"/>
    </row>
    <row r="219" spans="2:15" ht="20.25">
      <c r="B219" s="67"/>
      <c r="C219" s="68"/>
      <c r="D219" s="68"/>
      <c r="E219" s="30"/>
      <c r="F219" s="30"/>
      <c r="O219" s="30"/>
    </row>
    <row r="220" spans="2:15" ht="20.25">
      <c r="B220" s="67"/>
      <c r="C220" s="68"/>
      <c r="D220" s="68"/>
      <c r="E220" s="30"/>
      <c r="F220" s="30"/>
      <c r="O220" s="30"/>
    </row>
    <row r="221" spans="2:15" ht="20.25">
      <c r="B221" s="67"/>
      <c r="C221" s="68"/>
      <c r="D221" s="68"/>
      <c r="E221" s="30"/>
      <c r="F221" s="30"/>
      <c r="O221" s="30"/>
    </row>
    <row r="222" spans="2:15" ht="20.25">
      <c r="B222" s="67"/>
      <c r="C222" s="68"/>
      <c r="D222" s="68"/>
      <c r="E222" s="30"/>
      <c r="F222" s="30"/>
      <c r="O222" s="30"/>
    </row>
    <row r="223" spans="2:15" ht="20.25">
      <c r="B223" s="67"/>
      <c r="C223" s="68"/>
      <c r="D223" s="68"/>
      <c r="E223" s="30"/>
      <c r="F223" s="30"/>
      <c r="O223" s="30"/>
    </row>
    <row r="224" spans="2:15" ht="20.25">
      <c r="B224" s="67"/>
      <c r="C224" s="68"/>
      <c r="D224" s="68"/>
      <c r="E224" s="30"/>
      <c r="F224" s="30"/>
      <c r="O224" s="30"/>
    </row>
    <row r="225" spans="2:15" ht="20.25">
      <c r="B225" s="67"/>
      <c r="C225" s="68"/>
      <c r="D225" s="68"/>
      <c r="E225" s="30"/>
      <c r="F225" s="30"/>
      <c r="O225" s="30"/>
    </row>
    <row r="226" spans="2:15" ht="20.25">
      <c r="B226" s="67"/>
      <c r="C226" s="68"/>
      <c r="D226" s="68"/>
      <c r="E226" s="30"/>
      <c r="F226" s="30"/>
      <c r="O226" s="30"/>
    </row>
    <row r="227" spans="2:15" ht="20.25">
      <c r="B227" s="67"/>
      <c r="C227" s="68"/>
      <c r="D227" s="68"/>
      <c r="E227" s="30"/>
      <c r="F227" s="30"/>
      <c r="O227" s="30"/>
    </row>
    <row r="228" spans="2:15" ht="20.25">
      <c r="B228" s="67"/>
      <c r="C228" s="68"/>
      <c r="D228" s="68"/>
      <c r="E228" s="30"/>
      <c r="F228" s="30"/>
      <c r="O228" s="30"/>
    </row>
    <row r="229" spans="2:15" ht="20.25">
      <c r="B229" s="67"/>
      <c r="C229" s="68"/>
      <c r="D229" s="68"/>
      <c r="E229" s="30"/>
      <c r="F229" s="30"/>
      <c r="O229" s="30"/>
    </row>
    <row r="230" spans="2:15" ht="20.25">
      <c r="B230" s="67"/>
      <c r="C230" s="68"/>
      <c r="D230" s="68"/>
      <c r="E230" s="30"/>
      <c r="F230" s="30"/>
      <c r="O230" s="30"/>
    </row>
    <row r="231" spans="2:15" ht="20.25">
      <c r="B231" s="67"/>
      <c r="C231" s="68"/>
      <c r="D231" s="68"/>
      <c r="E231" s="30"/>
      <c r="F231" s="30"/>
      <c r="O231" s="30"/>
    </row>
    <row r="232" spans="2:15" ht="20.25">
      <c r="B232" s="67"/>
      <c r="C232" s="68"/>
      <c r="D232" s="68"/>
      <c r="E232" s="30"/>
      <c r="F232" s="30"/>
      <c r="O232" s="30"/>
    </row>
    <row r="233" spans="2:15" ht="20.25">
      <c r="B233" s="67"/>
      <c r="C233" s="68"/>
      <c r="D233" s="68"/>
      <c r="E233" s="30"/>
      <c r="F233" s="30"/>
      <c r="O233" s="30"/>
    </row>
    <row r="234" spans="2:15" ht="20.25">
      <c r="B234" s="67"/>
      <c r="C234" s="68"/>
      <c r="D234" s="68"/>
      <c r="E234" s="30"/>
      <c r="F234" s="30"/>
      <c r="O234" s="30"/>
    </row>
    <row r="235" spans="2:15" ht="20.25">
      <c r="B235" s="67"/>
      <c r="C235" s="68"/>
      <c r="D235" s="68"/>
      <c r="E235" s="30"/>
      <c r="F235" s="30"/>
      <c r="O235" s="30"/>
    </row>
    <row r="236" spans="2:15" ht="20.25">
      <c r="B236" s="67"/>
      <c r="C236" s="68"/>
      <c r="D236" s="68"/>
      <c r="E236" s="30"/>
      <c r="F236" s="30"/>
      <c r="O236" s="30"/>
    </row>
    <row r="237" spans="2:15" ht="20.25">
      <c r="B237" s="67"/>
      <c r="C237" s="68"/>
      <c r="D237" s="68"/>
      <c r="E237" s="30"/>
      <c r="F237" s="30"/>
      <c r="O237" s="30"/>
    </row>
    <row r="238" spans="2:15" ht="20.25">
      <c r="B238" s="67"/>
      <c r="C238" s="68"/>
      <c r="D238" s="68"/>
      <c r="E238" s="30"/>
      <c r="F238" s="30"/>
      <c r="O238" s="30"/>
    </row>
    <row r="239" spans="2:15" ht="20.25">
      <c r="B239" s="67"/>
      <c r="C239" s="68"/>
      <c r="D239" s="68"/>
      <c r="E239" s="30"/>
      <c r="F239" s="30"/>
      <c r="O239" s="30"/>
    </row>
    <row r="240" spans="2:15" ht="20.25">
      <c r="B240" s="67"/>
      <c r="C240" s="68"/>
      <c r="D240" s="68"/>
      <c r="E240" s="30"/>
      <c r="F240" s="30"/>
      <c r="O240" s="30"/>
    </row>
    <row r="241" spans="2:15" ht="20.25">
      <c r="B241" s="67"/>
      <c r="C241" s="68"/>
      <c r="D241" s="68"/>
      <c r="E241" s="30"/>
      <c r="F241" s="30"/>
      <c r="O241" s="30"/>
    </row>
    <row r="242" spans="2:15" ht="20.25">
      <c r="B242" s="67"/>
      <c r="C242" s="68"/>
      <c r="D242" s="68"/>
      <c r="E242" s="30"/>
      <c r="F242" s="30"/>
      <c r="O242" s="30"/>
    </row>
    <row r="243" spans="2:15" ht="20.25">
      <c r="B243" s="67"/>
      <c r="C243" s="68"/>
      <c r="D243" s="68"/>
      <c r="E243" s="30"/>
      <c r="F243" s="30"/>
      <c r="O243" s="30"/>
    </row>
    <row r="244" spans="2:15" ht="20.25">
      <c r="B244" s="67"/>
      <c r="C244" s="68"/>
      <c r="D244" s="68"/>
      <c r="E244" s="30"/>
      <c r="F244" s="30"/>
      <c r="O244" s="30"/>
    </row>
    <row r="245" spans="2:15" ht="20.25">
      <c r="B245" s="67"/>
      <c r="C245" s="68"/>
      <c r="D245" s="68"/>
      <c r="E245" s="30"/>
      <c r="F245" s="30"/>
      <c r="O245" s="30"/>
    </row>
    <row r="246" spans="2:15" ht="20.25">
      <c r="B246" s="67"/>
      <c r="C246" s="68"/>
      <c r="D246" s="68"/>
      <c r="E246" s="30"/>
      <c r="F246" s="30"/>
      <c r="O246" s="30"/>
    </row>
    <row r="247" spans="2:15" ht="20.25">
      <c r="B247" s="67"/>
      <c r="C247" s="68"/>
      <c r="D247" s="68"/>
      <c r="E247" s="30"/>
      <c r="F247" s="30"/>
      <c r="O247" s="30"/>
    </row>
    <row r="248" spans="2:15" ht="20.25">
      <c r="B248" s="67"/>
      <c r="C248" s="68"/>
      <c r="D248" s="68"/>
      <c r="E248" s="30"/>
      <c r="F248" s="30"/>
      <c r="O248" s="30"/>
    </row>
    <row r="249" spans="2:15" ht="20.25">
      <c r="B249" s="67"/>
      <c r="C249" s="68"/>
      <c r="D249" s="68"/>
      <c r="E249" s="30"/>
      <c r="F249" s="30"/>
      <c r="O249" s="30"/>
    </row>
    <row r="250" spans="2:15" ht="20.25">
      <c r="B250" s="67"/>
      <c r="C250" s="68"/>
      <c r="D250" s="68"/>
      <c r="E250" s="30"/>
      <c r="F250" s="30"/>
      <c r="O250" s="30"/>
    </row>
    <row r="251" spans="2:15" ht="20.25">
      <c r="B251" s="67"/>
      <c r="C251" s="68"/>
      <c r="D251" s="68"/>
      <c r="E251" s="30"/>
      <c r="F251" s="30"/>
      <c r="O251" s="30"/>
    </row>
    <row r="252" spans="2:15" ht="20.25">
      <c r="B252" s="67"/>
      <c r="C252" s="68"/>
      <c r="D252" s="68"/>
      <c r="E252" s="30"/>
      <c r="F252" s="30"/>
      <c r="O252" s="30"/>
    </row>
    <row r="253" spans="2:15" ht="20.25">
      <c r="B253" s="67"/>
      <c r="C253" s="68"/>
      <c r="D253" s="68"/>
      <c r="E253" s="30"/>
      <c r="F253" s="30"/>
      <c r="O253" s="30"/>
    </row>
    <row r="254" spans="2:15" ht="20.25">
      <c r="B254" s="67"/>
      <c r="C254" s="68"/>
      <c r="D254" s="68"/>
      <c r="E254" s="30"/>
      <c r="F254" s="30"/>
      <c r="O254" s="30"/>
    </row>
    <row r="255" spans="2:15" ht="20.25">
      <c r="B255" s="67"/>
      <c r="C255" s="68"/>
      <c r="D255" s="68"/>
      <c r="E255" s="30"/>
      <c r="F255" s="30"/>
      <c r="O255" s="30"/>
    </row>
    <row r="256" spans="2:15" ht="20.25">
      <c r="B256" s="67"/>
      <c r="C256" s="68"/>
      <c r="D256" s="68"/>
      <c r="E256" s="30"/>
      <c r="F256" s="30"/>
      <c r="O256" s="30"/>
    </row>
    <row r="257" spans="2:15" ht="20.25">
      <c r="B257" s="67"/>
      <c r="C257" s="68"/>
      <c r="D257" s="68"/>
      <c r="E257" s="30"/>
      <c r="F257" s="30"/>
      <c r="O257" s="30"/>
    </row>
    <row r="258" spans="2:15" ht="20.25">
      <c r="B258" s="67"/>
      <c r="C258" s="68"/>
      <c r="D258" s="68"/>
      <c r="E258" s="30"/>
      <c r="F258" s="30"/>
      <c r="O258" s="30"/>
    </row>
    <row r="259" spans="2:15" ht="20.25">
      <c r="B259" s="67"/>
      <c r="C259" s="68"/>
      <c r="D259" s="68"/>
      <c r="E259" s="30"/>
      <c r="F259" s="30"/>
      <c r="O259" s="30"/>
    </row>
    <row r="260" spans="2:15" ht="20.25">
      <c r="B260" s="67"/>
      <c r="C260" s="68"/>
      <c r="D260" s="68"/>
      <c r="E260" s="30"/>
      <c r="F260" s="30"/>
      <c r="O260" s="30"/>
    </row>
    <row r="261" spans="2:15" ht="20.25">
      <c r="B261" s="67"/>
      <c r="C261" s="68"/>
      <c r="D261" s="68"/>
      <c r="E261" s="30"/>
      <c r="F261" s="30"/>
      <c r="O261" s="30"/>
    </row>
    <row r="262" spans="2:15" ht="20.25">
      <c r="B262" s="67"/>
      <c r="C262" s="68"/>
      <c r="D262" s="68"/>
      <c r="E262" s="30"/>
      <c r="F262" s="30"/>
      <c r="O262" s="30"/>
    </row>
    <row r="263" spans="2:15" ht="20.25">
      <c r="B263" s="67"/>
      <c r="C263" s="68"/>
      <c r="D263" s="68"/>
      <c r="E263" s="30"/>
      <c r="F263" s="30"/>
      <c r="O263" s="30"/>
    </row>
    <row r="264" spans="2:15" ht="20.25">
      <c r="B264" s="67"/>
      <c r="C264" s="68"/>
      <c r="D264" s="68"/>
      <c r="E264" s="30"/>
      <c r="F264" s="30"/>
      <c r="O264" s="30"/>
    </row>
    <row r="265" spans="2:15" ht="20.25">
      <c r="B265" s="67"/>
      <c r="C265" s="68"/>
      <c r="D265" s="68"/>
      <c r="E265" s="30"/>
      <c r="F265" s="30"/>
      <c r="O265" s="30"/>
    </row>
    <row r="266" spans="2:15" ht="20.25">
      <c r="B266" s="67"/>
      <c r="C266" s="68"/>
      <c r="D266" s="68"/>
      <c r="E266" s="30"/>
      <c r="F266" s="30"/>
      <c r="O266" s="30"/>
    </row>
    <row r="267" spans="2:15" ht="20.25">
      <c r="B267" s="67"/>
      <c r="C267" s="68"/>
      <c r="D267" s="68"/>
      <c r="E267" s="30"/>
      <c r="F267" s="30"/>
      <c r="O267" s="30"/>
    </row>
    <row r="268" spans="2:15" ht="20.25">
      <c r="B268" s="67"/>
      <c r="C268" s="68"/>
      <c r="D268" s="68"/>
      <c r="E268" s="30"/>
      <c r="F268" s="30"/>
      <c r="O268" s="30"/>
    </row>
    <row r="269" spans="2:15" ht="20.25">
      <c r="B269" s="67"/>
      <c r="C269" s="68"/>
      <c r="D269" s="68"/>
      <c r="E269" s="30"/>
      <c r="F269" s="30"/>
      <c r="O269" s="30"/>
    </row>
    <row r="270" spans="2:15" ht="20.25">
      <c r="B270" s="67"/>
      <c r="C270" s="68"/>
      <c r="D270" s="68"/>
      <c r="E270" s="30"/>
      <c r="F270" s="30"/>
      <c r="O270" s="30"/>
    </row>
    <row r="271" spans="2:15" ht="20.25">
      <c r="B271" s="67"/>
      <c r="C271" s="68"/>
      <c r="D271" s="68"/>
      <c r="E271" s="30"/>
      <c r="F271" s="30"/>
      <c r="O271" s="30"/>
    </row>
    <row r="272" spans="2:15" ht="20.25">
      <c r="B272" s="67"/>
      <c r="C272" s="68"/>
      <c r="D272" s="68"/>
      <c r="E272" s="30"/>
      <c r="F272" s="30"/>
      <c r="O272" s="30"/>
    </row>
    <row r="273" spans="2:15" ht="20.25">
      <c r="B273" s="67"/>
      <c r="C273" s="68"/>
      <c r="D273" s="68"/>
      <c r="E273" s="30"/>
      <c r="F273" s="30"/>
      <c r="O273" s="30"/>
    </row>
    <row r="274" spans="2:15" ht="20.25">
      <c r="B274" s="67"/>
      <c r="C274" s="68"/>
      <c r="D274" s="68"/>
      <c r="E274" s="30"/>
      <c r="F274" s="30"/>
      <c r="O274" s="30"/>
    </row>
    <row r="275" spans="2:15" ht="20.25">
      <c r="B275" s="67"/>
      <c r="C275" s="68"/>
      <c r="D275" s="68"/>
      <c r="E275" s="30"/>
      <c r="F275" s="30"/>
      <c r="O275" s="30"/>
    </row>
    <row r="276" spans="2:15" ht="20.25">
      <c r="B276" s="67"/>
      <c r="C276" s="68"/>
      <c r="D276" s="68"/>
      <c r="E276" s="30"/>
      <c r="F276" s="30"/>
      <c r="O276" s="30"/>
    </row>
    <row r="277" spans="2:15" ht="20.25">
      <c r="B277" s="67"/>
      <c r="C277" s="68"/>
      <c r="D277" s="68"/>
      <c r="E277" s="30"/>
      <c r="F277" s="30"/>
      <c r="O277" s="30"/>
    </row>
    <row r="278" spans="2:15" ht="20.25">
      <c r="B278" s="67"/>
      <c r="C278" s="68"/>
      <c r="D278" s="68"/>
      <c r="E278" s="30"/>
      <c r="F278" s="30"/>
      <c r="O278" s="30"/>
    </row>
    <row r="279" spans="2:15" ht="20.25">
      <c r="B279" s="67"/>
      <c r="C279" s="68"/>
      <c r="D279" s="68"/>
      <c r="E279" s="30"/>
      <c r="F279" s="30"/>
      <c r="O279" s="30"/>
    </row>
    <row r="280" spans="2:15" ht="20.25">
      <c r="B280" s="67"/>
      <c r="C280" s="68"/>
      <c r="D280" s="68"/>
      <c r="E280" s="30"/>
      <c r="F280" s="30"/>
      <c r="O280" s="30"/>
    </row>
    <row r="281" spans="2:15" ht="20.25">
      <c r="B281" s="67"/>
      <c r="C281" s="68"/>
      <c r="D281" s="68"/>
      <c r="E281" s="30"/>
      <c r="F281" s="30"/>
      <c r="O281" s="30"/>
    </row>
    <row r="282" spans="2:15" ht="20.25">
      <c r="B282" s="67"/>
      <c r="C282" s="68"/>
      <c r="D282" s="68"/>
      <c r="E282" s="30"/>
      <c r="F282" s="30"/>
      <c r="O282" s="30"/>
    </row>
    <row r="283" spans="2:15" ht="20.25">
      <c r="B283" s="67"/>
      <c r="C283" s="68"/>
      <c r="D283" s="68"/>
      <c r="E283" s="30"/>
      <c r="F283" s="30"/>
      <c r="O283" s="30"/>
    </row>
    <row r="284" spans="2:15" ht="20.25">
      <c r="B284" s="67"/>
      <c r="C284" s="68"/>
      <c r="D284" s="68"/>
      <c r="E284" s="30"/>
      <c r="F284" s="30"/>
      <c r="O284" s="30"/>
    </row>
    <row r="285" spans="2:15" ht="20.25">
      <c r="B285" s="67"/>
      <c r="C285" s="68"/>
      <c r="D285" s="68"/>
      <c r="E285" s="30"/>
      <c r="F285" s="30"/>
      <c r="O285" s="30"/>
    </row>
    <row r="286" spans="2:15" ht="20.25">
      <c r="B286" s="67"/>
      <c r="C286" s="68"/>
      <c r="D286" s="68"/>
      <c r="E286" s="30"/>
      <c r="F286" s="30"/>
      <c r="O286" s="30"/>
    </row>
    <row r="287" spans="2:15" ht="20.25">
      <c r="B287" s="67"/>
      <c r="C287" s="68"/>
      <c r="D287" s="68"/>
      <c r="E287" s="30"/>
      <c r="F287" s="30"/>
      <c r="O287" s="30"/>
    </row>
    <row r="288" spans="2:15" ht="20.25">
      <c r="B288" s="67"/>
      <c r="C288" s="68"/>
      <c r="D288" s="68"/>
      <c r="E288" s="30"/>
      <c r="F288" s="30"/>
      <c r="O288" s="30"/>
    </row>
    <row r="289" spans="2:15" ht="20.25">
      <c r="B289" s="67"/>
      <c r="C289" s="68"/>
      <c r="D289" s="68"/>
      <c r="E289" s="30"/>
      <c r="F289" s="30"/>
      <c r="O289" s="30"/>
    </row>
    <row r="290" spans="2:15" ht="20.25">
      <c r="B290" s="67"/>
      <c r="C290" s="68"/>
      <c r="D290" s="68"/>
      <c r="E290" s="30"/>
      <c r="F290" s="30"/>
      <c r="O290" s="30"/>
    </row>
    <row r="291" spans="2:15" ht="20.25">
      <c r="B291" s="67"/>
      <c r="C291" s="68"/>
      <c r="D291" s="68"/>
      <c r="E291" s="30"/>
      <c r="F291" s="30"/>
      <c r="O291" s="30"/>
    </row>
    <row r="292" spans="2:15" ht="20.25">
      <c r="B292" s="67"/>
      <c r="C292" s="68"/>
      <c r="D292" s="68"/>
      <c r="E292" s="30"/>
      <c r="F292" s="30"/>
      <c r="O292" s="30"/>
    </row>
    <row r="293" spans="2:15" ht="20.25">
      <c r="B293" s="67"/>
      <c r="C293" s="68"/>
      <c r="D293" s="68"/>
      <c r="E293" s="30"/>
      <c r="F293" s="30"/>
      <c r="O293" s="30"/>
    </row>
    <row r="294" spans="2:15" ht="20.25">
      <c r="B294" s="67"/>
      <c r="C294" s="68"/>
      <c r="D294" s="68"/>
      <c r="E294" s="30"/>
      <c r="F294" s="30"/>
      <c r="O294" s="30"/>
    </row>
    <row r="295" spans="2:15" ht="20.25">
      <c r="B295" s="67"/>
      <c r="C295" s="68"/>
      <c r="D295" s="68"/>
      <c r="E295" s="30"/>
      <c r="F295" s="30"/>
      <c r="O295" s="30"/>
    </row>
    <row r="296" spans="2:15" ht="20.25">
      <c r="B296" s="67"/>
      <c r="C296" s="68"/>
      <c r="D296" s="68"/>
      <c r="E296" s="30"/>
      <c r="F296" s="30"/>
      <c r="O296" s="30"/>
    </row>
    <row r="297" spans="2:15" ht="20.25">
      <c r="B297" s="67"/>
      <c r="C297" s="68"/>
      <c r="D297" s="68"/>
      <c r="E297" s="30"/>
      <c r="F297" s="30"/>
      <c r="O297" s="30"/>
    </row>
    <row r="298" spans="2:15" ht="20.25">
      <c r="B298" s="67"/>
      <c r="C298" s="68"/>
      <c r="D298" s="68"/>
      <c r="E298" s="30"/>
      <c r="F298" s="30"/>
      <c r="O298" s="30"/>
    </row>
    <row r="299" spans="2:15" ht="20.25">
      <c r="B299" s="67"/>
      <c r="C299" s="68"/>
      <c r="D299" s="68"/>
      <c r="E299" s="30"/>
      <c r="F299" s="30"/>
      <c r="O299" s="30"/>
    </row>
    <row r="300" spans="2:15" ht="20.25">
      <c r="B300" s="67"/>
      <c r="C300" s="68"/>
      <c r="D300" s="68"/>
      <c r="E300" s="30"/>
      <c r="F300" s="30"/>
      <c r="O300" s="30"/>
    </row>
    <row r="301" spans="2:15" ht="20.25">
      <c r="B301" s="67"/>
      <c r="C301" s="68"/>
      <c r="D301" s="68"/>
      <c r="E301" s="30"/>
      <c r="F301" s="30"/>
      <c r="O301" s="30"/>
    </row>
    <row r="302" spans="2:15" ht="20.25">
      <c r="B302" s="67"/>
      <c r="C302" s="68"/>
      <c r="D302" s="68"/>
      <c r="E302" s="30"/>
      <c r="F302" s="30"/>
      <c r="O302" s="30"/>
    </row>
    <row r="303" spans="2:15" ht="20.25">
      <c r="B303" s="67"/>
      <c r="C303" s="68"/>
      <c r="D303" s="68"/>
      <c r="E303" s="30"/>
      <c r="F303" s="30"/>
      <c r="O303" s="30"/>
    </row>
    <row r="304" spans="2:15" ht="20.25">
      <c r="B304" s="67"/>
      <c r="C304" s="68"/>
      <c r="D304" s="68"/>
      <c r="E304" s="30"/>
      <c r="F304" s="30"/>
      <c r="O304" s="30"/>
    </row>
    <row r="305" spans="2:15" ht="20.25">
      <c r="B305" s="67"/>
      <c r="C305" s="68"/>
      <c r="D305" s="68"/>
      <c r="E305" s="30"/>
      <c r="F305" s="30"/>
      <c r="O305" s="30"/>
    </row>
    <row r="306" spans="2:15" ht="20.25">
      <c r="B306" s="67"/>
      <c r="C306" s="68"/>
      <c r="D306" s="68"/>
      <c r="E306" s="30"/>
      <c r="F306" s="30"/>
      <c r="O306" s="30"/>
    </row>
    <row r="307" spans="2:15" ht="20.25">
      <c r="B307" s="67"/>
      <c r="C307" s="68"/>
      <c r="D307" s="68"/>
      <c r="E307" s="30"/>
      <c r="F307" s="30"/>
      <c r="O307" s="30"/>
    </row>
    <row r="308" spans="2:15" ht="20.25">
      <c r="B308" s="67"/>
      <c r="C308" s="68"/>
      <c r="D308" s="68"/>
      <c r="E308" s="30"/>
      <c r="F308" s="30"/>
      <c r="O308" s="30"/>
    </row>
    <row r="309" spans="2:15" ht="20.25">
      <c r="B309" s="67"/>
      <c r="C309" s="68"/>
      <c r="D309" s="68"/>
      <c r="E309" s="30"/>
      <c r="F309" s="30"/>
      <c r="O309" s="30"/>
    </row>
    <row r="310" spans="2:15" ht="20.25">
      <c r="B310" s="67"/>
      <c r="C310" s="68"/>
      <c r="D310" s="68"/>
      <c r="E310" s="30"/>
      <c r="F310" s="30"/>
      <c r="O310" s="30"/>
    </row>
    <row r="311" spans="2:15" ht="20.25">
      <c r="B311" s="67"/>
      <c r="C311" s="68"/>
      <c r="D311" s="68"/>
      <c r="E311" s="30"/>
      <c r="F311" s="30"/>
      <c r="O311" s="30"/>
    </row>
    <row r="312" spans="2:15" ht="20.25">
      <c r="B312" s="67"/>
      <c r="C312" s="68"/>
      <c r="D312" s="68"/>
      <c r="E312" s="30"/>
      <c r="F312" s="30"/>
      <c r="O312" s="30"/>
    </row>
    <row r="313" spans="2:15" ht="20.25">
      <c r="B313" s="67"/>
      <c r="C313" s="68"/>
      <c r="D313" s="68"/>
      <c r="E313" s="30"/>
      <c r="F313" s="30"/>
      <c r="O313" s="30"/>
    </row>
    <row r="314" spans="2:15" ht="20.25">
      <c r="B314" s="67"/>
      <c r="C314" s="68"/>
      <c r="D314" s="68"/>
      <c r="E314" s="30"/>
      <c r="F314" s="30"/>
      <c r="O314" s="30"/>
    </row>
    <row r="315" spans="2:15" ht="20.25">
      <c r="B315" s="67"/>
      <c r="C315" s="68"/>
      <c r="D315" s="68"/>
      <c r="E315" s="30"/>
      <c r="F315" s="30"/>
      <c r="O315" s="30"/>
    </row>
    <row r="316" spans="2:15" ht="20.25">
      <c r="B316" s="67"/>
      <c r="C316" s="68"/>
      <c r="D316" s="68"/>
      <c r="E316" s="30"/>
      <c r="F316" s="30"/>
      <c r="O316" s="30"/>
    </row>
    <row r="317" spans="2:15" ht="20.25">
      <c r="B317" s="67"/>
      <c r="C317" s="68"/>
      <c r="D317" s="68"/>
      <c r="E317" s="30"/>
      <c r="F317" s="30"/>
      <c r="O317" s="30"/>
    </row>
    <row r="318" spans="2:15" ht="20.25">
      <c r="B318" s="67"/>
      <c r="C318" s="68"/>
      <c r="D318" s="68"/>
      <c r="E318" s="30"/>
      <c r="F318" s="30"/>
      <c r="O318" s="30"/>
    </row>
    <row r="319" spans="2:15" ht="20.25">
      <c r="B319" s="67"/>
      <c r="C319" s="68"/>
      <c r="D319" s="68"/>
      <c r="E319" s="30"/>
      <c r="F319" s="30"/>
      <c r="O319" s="30"/>
    </row>
    <row r="320" spans="2:15" ht="20.25">
      <c r="B320" s="67"/>
      <c r="C320" s="68"/>
      <c r="D320" s="68"/>
      <c r="E320" s="30"/>
      <c r="F320" s="30"/>
      <c r="O320" s="30"/>
    </row>
    <row r="321" spans="2:15" ht="20.25">
      <c r="B321" s="67"/>
      <c r="C321" s="68"/>
      <c r="D321" s="68"/>
      <c r="E321" s="30"/>
      <c r="F321" s="30"/>
      <c r="O321" s="30"/>
    </row>
    <row r="322" spans="2:15" ht="20.25">
      <c r="B322" s="67"/>
      <c r="C322" s="68"/>
      <c r="D322" s="68"/>
      <c r="E322" s="30"/>
      <c r="F322" s="30"/>
      <c r="O322" s="30"/>
    </row>
    <row r="323" spans="2:15" ht="20.25">
      <c r="B323" s="67"/>
      <c r="C323" s="68"/>
      <c r="D323" s="68"/>
      <c r="E323" s="30"/>
      <c r="F323" s="30"/>
      <c r="O323" s="30"/>
    </row>
    <row r="324" spans="2:15" ht="20.25">
      <c r="B324" s="67"/>
      <c r="C324" s="68"/>
      <c r="D324" s="68"/>
      <c r="E324" s="30"/>
      <c r="F324" s="30"/>
      <c r="O324" s="30"/>
    </row>
    <row r="325" spans="2:15" ht="20.25">
      <c r="B325" s="67"/>
      <c r="C325" s="68"/>
      <c r="D325" s="68"/>
      <c r="E325" s="30"/>
      <c r="F325" s="30"/>
      <c r="O325" s="30"/>
    </row>
    <row r="326" spans="2:15" ht="20.25">
      <c r="B326" s="67"/>
      <c r="C326" s="68"/>
      <c r="D326" s="68"/>
      <c r="E326" s="30"/>
      <c r="F326" s="30"/>
      <c r="O326" s="30"/>
    </row>
    <row r="327" spans="2:15" ht="20.25">
      <c r="B327" s="67"/>
      <c r="C327" s="68"/>
      <c r="D327" s="68"/>
      <c r="E327" s="30"/>
      <c r="F327" s="30"/>
      <c r="O327" s="30"/>
    </row>
    <row r="328" spans="2:15" ht="20.25">
      <c r="B328" s="67"/>
      <c r="C328" s="68"/>
      <c r="D328" s="68"/>
      <c r="E328" s="30"/>
      <c r="F328" s="30"/>
      <c r="O328" s="30"/>
    </row>
    <row r="329" spans="2:15" ht="20.25">
      <c r="B329" s="67"/>
      <c r="C329" s="68"/>
      <c r="D329" s="68"/>
      <c r="E329" s="30"/>
      <c r="F329" s="30"/>
      <c r="O329" s="30"/>
    </row>
    <row r="330" spans="2:15" ht="20.25">
      <c r="B330" s="67"/>
      <c r="C330" s="68"/>
      <c r="D330" s="68"/>
      <c r="E330" s="30"/>
      <c r="F330" s="30"/>
      <c r="O330" s="30"/>
    </row>
    <row r="331" spans="2:15" ht="20.25">
      <c r="B331" s="67"/>
      <c r="C331" s="68"/>
      <c r="D331" s="68"/>
      <c r="E331" s="30"/>
      <c r="F331" s="30"/>
      <c r="O331" s="30"/>
    </row>
    <row r="332" spans="2:15" ht="20.25">
      <c r="B332" s="67"/>
      <c r="C332" s="68"/>
      <c r="D332" s="68"/>
      <c r="E332" s="30"/>
      <c r="F332" s="30"/>
      <c r="O332" s="30"/>
    </row>
    <row r="333" spans="2:15" ht="20.25">
      <c r="B333" s="67"/>
      <c r="C333" s="68"/>
      <c r="D333" s="68"/>
      <c r="E333" s="30"/>
      <c r="F333" s="30"/>
      <c r="O333" s="30"/>
    </row>
    <row r="334" spans="2:15" ht="20.25">
      <c r="B334" s="67"/>
      <c r="C334" s="68"/>
      <c r="D334" s="68"/>
      <c r="E334" s="30"/>
      <c r="F334" s="30"/>
      <c r="O334" s="30"/>
    </row>
    <row r="335" spans="2:15" ht="20.25">
      <c r="B335" s="67"/>
      <c r="C335" s="68"/>
      <c r="D335" s="68"/>
      <c r="E335" s="30"/>
      <c r="F335" s="30"/>
      <c r="O335" s="30"/>
    </row>
    <row r="336" spans="2:15" ht="20.25">
      <c r="B336" s="67"/>
      <c r="C336" s="68"/>
      <c r="D336" s="68"/>
      <c r="E336" s="30"/>
      <c r="F336" s="30"/>
      <c r="O336" s="30"/>
    </row>
    <row r="337" spans="2:15" ht="20.25">
      <c r="B337" s="67"/>
      <c r="C337" s="68"/>
      <c r="D337" s="68"/>
      <c r="E337" s="30"/>
      <c r="F337" s="30"/>
      <c r="O337" s="30"/>
    </row>
    <row r="338" spans="2:15" ht="20.25">
      <c r="B338" s="67"/>
      <c r="C338" s="68"/>
      <c r="D338" s="68"/>
      <c r="E338" s="30"/>
      <c r="F338" s="30"/>
      <c r="O338" s="30"/>
    </row>
    <row r="339" spans="2:15" ht="20.25">
      <c r="B339" s="67"/>
      <c r="C339" s="68"/>
      <c r="D339" s="68"/>
      <c r="E339" s="30"/>
      <c r="F339" s="30"/>
      <c r="O339" s="30"/>
    </row>
    <row r="340" spans="2:15" ht="20.25">
      <c r="B340" s="67"/>
      <c r="C340" s="68"/>
      <c r="D340" s="68"/>
      <c r="E340" s="30"/>
      <c r="F340" s="30"/>
      <c r="O340" s="30"/>
    </row>
    <row r="341" spans="2:15" ht="20.25">
      <c r="B341" s="67"/>
      <c r="C341" s="68"/>
      <c r="D341" s="68"/>
      <c r="E341" s="30"/>
      <c r="F341" s="30"/>
      <c r="O341" s="30"/>
    </row>
    <row r="342" spans="2:15" ht="20.25">
      <c r="B342" s="67"/>
      <c r="C342" s="68"/>
      <c r="D342" s="68"/>
      <c r="E342" s="30"/>
      <c r="F342" s="30"/>
      <c r="O342" s="30"/>
    </row>
    <row r="343" spans="2:15" ht="20.25">
      <c r="B343" s="67"/>
      <c r="C343" s="68"/>
      <c r="D343" s="68"/>
      <c r="E343" s="30"/>
      <c r="F343" s="30"/>
      <c r="O343" s="30"/>
    </row>
    <row r="344" spans="2:15" ht="20.25">
      <c r="B344" s="67"/>
      <c r="C344" s="68"/>
      <c r="D344" s="68"/>
      <c r="E344" s="30"/>
      <c r="F344" s="30"/>
      <c r="O344" s="30"/>
    </row>
    <row r="345" spans="2:15" ht="20.25">
      <c r="B345" s="67"/>
      <c r="C345" s="68"/>
      <c r="D345" s="68"/>
      <c r="E345" s="30"/>
      <c r="F345" s="30"/>
      <c r="O345" s="30"/>
    </row>
    <row r="346" spans="2:15" ht="20.25">
      <c r="B346" s="67"/>
      <c r="C346" s="68"/>
      <c r="D346" s="68"/>
      <c r="E346" s="30"/>
      <c r="F346" s="30"/>
      <c r="O346" s="30"/>
    </row>
    <row r="347" spans="2:15" ht="20.25">
      <c r="B347" s="67"/>
      <c r="C347" s="68"/>
      <c r="D347" s="68"/>
      <c r="E347" s="30"/>
      <c r="F347" s="30"/>
      <c r="O347" s="30"/>
    </row>
    <row r="348" spans="2:15" ht="20.25">
      <c r="B348" s="67"/>
      <c r="C348" s="68"/>
      <c r="D348" s="68"/>
      <c r="E348" s="30"/>
      <c r="F348" s="30"/>
      <c r="O348" s="30"/>
    </row>
    <row r="349" spans="2:15" ht="20.25">
      <c r="B349" s="67"/>
      <c r="C349" s="68"/>
      <c r="D349" s="68"/>
      <c r="E349" s="30"/>
      <c r="F349" s="30"/>
      <c r="O349" s="30"/>
    </row>
    <row r="350" spans="2:15" ht="20.25">
      <c r="B350" s="67"/>
      <c r="C350" s="68"/>
      <c r="D350" s="68"/>
      <c r="E350" s="30"/>
      <c r="F350" s="30"/>
      <c r="O350" s="30"/>
    </row>
    <row r="351" spans="2:15" ht="20.25">
      <c r="B351" s="67"/>
      <c r="C351" s="68"/>
      <c r="D351" s="68"/>
      <c r="E351" s="30"/>
      <c r="F351" s="30"/>
      <c r="O351" s="30"/>
    </row>
    <row r="352" spans="2:15" ht="20.25">
      <c r="B352" s="67"/>
      <c r="C352" s="68"/>
      <c r="D352" s="68"/>
      <c r="E352" s="30"/>
      <c r="F352" s="30"/>
      <c r="O352" s="30"/>
    </row>
    <row r="353" spans="2:15" ht="20.25">
      <c r="B353" s="67"/>
      <c r="C353" s="68"/>
      <c r="D353" s="68"/>
      <c r="E353" s="30"/>
      <c r="F353" s="30"/>
      <c r="O353" s="30"/>
    </row>
    <row r="354" spans="2:15" ht="20.25">
      <c r="B354" s="67"/>
      <c r="C354" s="68"/>
      <c r="D354" s="68"/>
      <c r="E354" s="30"/>
      <c r="F354" s="30"/>
      <c r="O354" s="30"/>
    </row>
    <row r="355" spans="2:15" ht="20.25">
      <c r="B355" s="67"/>
      <c r="C355" s="68"/>
      <c r="D355" s="68"/>
      <c r="E355" s="30"/>
      <c r="F355" s="30"/>
      <c r="O355" s="30"/>
    </row>
    <row r="356" spans="2:15" ht="20.25">
      <c r="B356" s="67"/>
      <c r="C356" s="68"/>
      <c r="D356" s="68"/>
      <c r="E356" s="30"/>
      <c r="F356" s="30"/>
      <c r="O356" s="30"/>
    </row>
    <row r="357" spans="2:15" ht="20.25">
      <c r="B357" s="67"/>
      <c r="C357" s="68"/>
      <c r="D357" s="68"/>
      <c r="E357" s="30"/>
      <c r="F357" s="30"/>
      <c r="O357" s="30"/>
    </row>
    <row r="358" spans="2:15" ht="20.25">
      <c r="B358" s="67"/>
      <c r="C358" s="68"/>
      <c r="D358" s="68"/>
      <c r="E358" s="30"/>
      <c r="F358" s="30"/>
      <c r="O358" s="30"/>
    </row>
    <row r="359" spans="2:15" ht="20.25">
      <c r="B359" s="67"/>
      <c r="C359" s="68"/>
      <c r="D359" s="68"/>
      <c r="E359" s="30"/>
      <c r="F359" s="30"/>
      <c r="O359" s="30"/>
    </row>
    <row r="360" spans="2:15" ht="20.25">
      <c r="B360" s="67"/>
      <c r="C360" s="68"/>
      <c r="D360" s="68"/>
      <c r="E360" s="30"/>
      <c r="F360" s="30"/>
      <c r="O360" s="30"/>
    </row>
    <row r="361" spans="2:15" ht="20.25">
      <c r="B361" s="67"/>
      <c r="C361" s="68"/>
      <c r="D361" s="68"/>
      <c r="E361" s="30"/>
      <c r="F361" s="30"/>
      <c r="O361" s="30"/>
    </row>
    <row r="362" spans="2:15" ht="20.25">
      <c r="B362" s="67"/>
      <c r="C362" s="68"/>
      <c r="D362" s="68"/>
      <c r="E362" s="30"/>
      <c r="F362" s="30"/>
      <c r="O362" s="30"/>
    </row>
    <row r="363" spans="2:15" ht="20.25">
      <c r="B363" s="67"/>
      <c r="C363" s="68"/>
      <c r="D363" s="68"/>
      <c r="E363" s="30"/>
      <c r="F363" s="30"/>
      <c r="O363" s="30"/>
    </row>
    <row r="364" spans="2:15" ht="20.25">
      <c r="B364" s="67"/>
      <c r="C364" s="68"/>
      <c r="D364" s="68"/>
      <c r="E364" s="30"/>
      <c r="F364" s="30"/>
      <c r="O364" s="30"/>
    </row>
    <row r="365" spans="2:15" ht="20.25">
      <c r="B365" s="67"/>
      <c r="C365" s="68"/>
      <c r="D365" s="68"/>
      <c r="E365" s="30"/>
      <c r="F365" s="30"/>
      <c r="O365" s="30"/>
    </row>
    <row r="366" spans="2:15" ht="20.25">
      <c r="B366" s="67"/>
      <c r="C366" s="68"/>
      <c r="D366" s="68"/>
      <c r="E366" s="30"/>
      <c r="F366" s="30"/>
      <c r="O366" s="30"/>
    </row>
    <row r="367" spans="2:15" ht="20.25">
      <c r="B367" s="67"/>
      <c r="C367" s="68"/>
      <c r="D367" s="68"/>
      <c r="E367" s="30"/>
      <c r="F367" s="30"/>
      <c r="O367" s="30"/>
    </row>
    <row r="368" spans="2:15" ht="20.25">
      <c r="B368" s="67"/>
      <c r="C368" s="68"/>
      <c r="D368" s="68"/>
      <c r="E368" s="30"/>
      <c r="F368" s="30"/>
      <c r="O368" s="30"/>
    </row>
    <row r="369" spans="2:15" ht="20.25">
      <c r="B369" s="67"/>
      <c r="C369" s="68"/>
      <c r="D369" s="68"/>
      <c r="E369" s="30"/>
      <c r="F369" s="30"/>
      <c r="O369" s="30"/>
    </row>
    <row r="370" spans="2:15" ht="20.25">
      <c r="B370" s="67"/>
      <c r="C370" s="68"/>
      <c r="D370" s="68"/>
      <c r="E370" s="30"/>
      <c r="F370" s="30"/>
      <c r="O370" s="30"/>
    </row>
    <row r="371" spans="2:15" ht="20.25">
      <c r="B371" s="67"/>
      <c r="C371" s="68"/>
      <c r="D371" s="68"/>
      <c r="E371" s="30"/>
      <c r="F371" s="30"/>
      <c r="O371" s="30"/>
    </row>
    <row r="372" spans="2:15" ht="20.25">
      <c r="B372" s="67"/>
      <c r="C372" s="68"/>
      <c r="D372" s="68"/>
      <c r="E372" s="30"/>
      <c r="F372" s="30"/>
      <c r="O372" s="30"/>
    </row>
    <row r="373" spans="2:15" ht="20.25">
      <c r="B373" s="67"/>
      <c r="C373" s="68"/>
      <c r="D373" s="68"/>
      <c r="E373" s="30"/>
      <c r="F373" s="30"/>
      <c r="O373" s="30"/>
    </row>
    <row r="374" spans="2:15" ht="20.25">
      <c r="B374" s="67"/>
      <c r="C374" s="68"/>
      <c r="D374" s="68"/>
      <c r="E374" s="30"/>
      <c r="F374" s="30"/>
      <c r="O374" s="30"/>
    </row>
    <row r="375" spans="2:15" ht="20.25">
      <c r="B375" s="67"/>
      <c r="C375" s="68"/>
      <c r="D375" s="68"/>
      <c r="E375" s="30"/>
      <c r="F375" s="30"/>
      <c r="O375" s="30"/>
    </row>
    <row r="376" spans="2:15" ht="20.25">
      <c r="B376" s="67"/>
      <c r="C376" s="68"/>
      <c r="D376" s="68"/>
      <c r="E376" s="30"/>
      <c r="F376" s="30"/>
      <c r="O376" s="30"/>
    </row>
    <row r="377" spans="2:15" ht="20.25">
      <c r="B377" s="67"/>
      <c r="C377" s="68"/>
      <c r="D377" s="68"/>
      <c r="E377" s="30"/>
      <c r="F377" s="30"/>
      <c r="O377" s="30"/>
    </row>
    <row r="378" spans="2:15" ht="20.25">
      <c r="B378" s="67"/>
      <c r="C378" s="68"/>
      <c r="D378" s="68"/>
      <c r="E378" s="30"/>
      <c r="F378" s="30"/>
      <c r="O378" s="30"/>
    </row>
    <row r="379" spans="2:15" ht="20.25">
      <c r="B379" s="67"/>
      <c r="C379" s="68"/>
      <c r="D379" s="68"/>
      <c r="E379" s="30"/>
      <c r="F379" s="30"/>
      <c r="O379" s="30"/>
    </row>
    <row r="380" spans="2:15" ht="20.25">
      <c r="B380" s="67"/>
      <c r="C380" s="68"/>
      <c r="D380" s="68"/>
      <c r="E380" s="30"/>
      <c r="F380" s="30"/>
      <c r="O380" s="30"/>
    </row>
    <row r="381" spans="2:15" ht="20.25">
      <c r="B381" s="67"/>
      <c r="C381" s="68"/>
      <c r="D381" s="68"/>
      <c r="E381" s="30"/>
      <c r="F381" s="30"/>
      <c r="O381" s="30"/>
    </row>
    <row r="382" spans="2:15" ht="20.25">
      <c r="B382" s="67"/>
      <c r="C382" s="68"/>
      <c r="D382" s="68"/>
      <c r="E382" s="30"/>
      <c r="F382" s="30"/>
      <c r="O382" s="30"/>
    </row>
    <row r="383" spans="2:15" ht="20.25">
      <c r="B383" s="67"/>
      <c r="C383" s="68"/>
      <c r="D383" s="68"/>
      <c r="E383" s="30"/>
      <c r="F383" s="30"/>
      <c r="O383" s="30"/>
    </row>
    <row r="384" spans="2:15" ht="20.25">
      <c r="B384" s="67"/>
      <c r="C384" s="68"/>
      <c r="D384" s="68"/>
      <c r="E384" s="30"/>
      <c r="F384" s="30"/>
      <c r="O384" s="30"/>
    </row>
    <row r="385" spans="2:15" ht="20.25">
      <c r="B385" s="67"/>
      <c r="C385" s="68"/>
      <c r="D385" s="68"/>
      <c r="E385" s="30"/>
      <c r="F385" s="30"/>
      <c r="O385" s="30"/>
    </row>
    <row r="386" spans="2:15" ht="20.25">
      <c r="B386" s="67"/>
      <c r="C386" s="68"/>
      <c r="D386" s="68"/>
      <c r="E386" s="30"/>
      <c r="F386" s="30"/>
      <c r="O386" s="30"/>
    </row>
    <row r="387" spans="2:15" ht="20.25">
      <c r="B387" s="67"/>
      <c r="C387" s="68"/>
      <c r="D387" s="68"/>
      <c r="E387" s="30"/>
      <c r="F387" s="30"/>
      <c r="O387" s="30"/>
    </row>
    <row r="388" spans="2:15" ht="20.25">
      <c r="B388" s="67"/>
      <c r="C388" s="68"/>
      <c r="D388" s="68"/>
      <c r="E388" s="30"/>
      <c r="F388" s="30"/>
      <c r="O388" s="30"/>
    </row>
    <row r="389" spans="2:15" ht="20.25">
      <c r="B389" s="67"/>
      <c r="C389" s="68"/>
      <c r="D389" s="68"/>
      <c r="E389" s="30"/>
      <c r="F389" s="30"/>
      <c r="O389" s="30"/>
    </row>
    <row r="390" spans="2:15" ht="20.25">
      <c r="B390" s="67"/>
      <c r="C390" s="68"/>
      <c r="D390" s="68"/>
      <c r="E390" s="30"/>
      <c r="F390" s="30"/>
      <c r="O390" s="30"/>
    </row>
    <row r="391" spans="2:15" ht="20.25">
      <c r="B391" s="67"/>
      <c r="C391" s="68"/>
      <c r="D391" s="68"/>
      <c r="E391" s="30"/>
      <c r="F391" s="30"/>
      <c r="O391" s="30"/>
    </row>
    <row r="392" spans="2:15" ht="20.25">
      <c r="B392" s="67"/>
      <c r="C392" s="68"/>
      <c r="D392" s="68"/>
      <c r="E392" s="30"/>
      <c r="F392" s="30"/>
      <c r="O392" s="30"/>
    </row>
    <row r="393" spans="2:15" ht="20.25">
      <c r="B393" s="67"/>
      <c r="C393" s="68"/>
      <c r="D393" s="68"/>
      <c r="E393" s="30"/>
      <c r="F393" s="30"/>
      <c r="O393" s="30"/>
    </row>
    <row r="394" spans="2:15" ht="20.25">
      <c r="B394" s="67"/>
      <c r="C394" s="68"/>
      <c r="D394" s="68"/>
      <c r="E394" s="30"/>
      <c r="F394" s="30"/>
      <c r="O394" s="30"/>
    </row>
    <row r="395" spans="2:15" ht="20.25">
      <c r="B395" s="67"/>
      <c r="C395" s="68"/>
      <c r="D395" s="68"/>
      <c r="E395" s="30"/>
      <c r="F395" s="30"/>
      <c r="O395" s="30"/>
    </row>
    <row r="396" spans="2:15" ht="20.25">
      <c r="B396" s="67"/>
      <c r="C396" s="68"/>
      <c r="D396" s="68"/>
      <c r="E396" s="30"/>
      <c r="F396" s="30"/>
      <c r="O396" s="30"/>
    </row>
    <row r="397" spans="2:15" ht="20.25">
      <c r="B397" s="67"/>
      <c r="C397" s="68"/>
      <c r="D397" s="68"/>
      <c r="E397" s="30"/>
      <c r="F397" s="30"/>
      <c r="O397" s="30"/>
    </row>
    <row r="398" spans="2:15" ht="20.25">
      <c r="B398" s="67"/>
      <c r="C398" s="68"/>
      <c r="D398" s="68"/>
      <c r="E398" s="30"/>
      <c r="F398" s="30"/>
      <c r="O398" s="30"/>
    </row>
    <row r="399" spans="2:15" ht="20.25">
      <c r="B399" s="67"/>
      <c r="C399" s="68"/>
      <c r="D399" s="68"/>
      <c r="E399" s="30"/>
      <c r="F399" s="30"/>
      <c r="O399" s="30"/>
    </row>
    <row r="400" spans="2:15" ht="20.25">
      <c r="B400" s="67"/>
      <c r="C400" s="68"/>
      <c r="D400" s="68"/>
      <c r="E400" s="30"/>
      <c r="F400" s="30"/>
      <c r="O400" s="30"/>
    </row>
    <row r="401" spans="2:15" ht="20.25">
      <c r="B401" s="67"/>
      <c r="C401" s="68"/>
      <c r="D401" s="68"/>
      <c r="E401" s="30"/>
      <c r="F401" s="30"/>
      <c r="O401" s="30"/>
    </row>
    <row r="402" spans="2:15" ht="20.25">
      <c r="B402" s="67"/>
      <c r="C402" s="68"/>
      <c r="D402" s="68"/>
      <c r="E402" s="30"/>
      <c r="F402" s="30"/>
      <c r="O402" s="30"/>
    </row>
    <row r="403" spans="2:15" ht="20.25">
      <c r="B403" s="67"/>
      <c r="C403" s="68"/>
      <c r="D403" s="68"/>
      <c r="E403" s="30"/>
      <c r="F403" s="30"/>
      <c r="O403" s="30"/>
    </row>
    <row r="404" spans="2:15" ht="20.25">
      <c r="B404" s="67"/>
      <c r="C404" s="68"/>
      <c r="D404" s="68"/>
      <c r="E404" s="30"/>
      <c r="F404" s="30"/>
      <c r="O404" s="30"/>
    </row>
    <row r="405" spans="2:15" ht="20.25">
      <c r="B405" s="67"/>
      <c r="C405" s="68"/>
      <c r="D405" s="68"/>
      <c r="E405" s="30"/>
      <c r="F405" s="30"/>
      <c r="O405" s="30"/>
    </row>
    <row r="406" spans="2:15" ht="20.25">
      <c r="B406" s="67"/>
      <c r="C406" s="68"/>
      <c r="D406" s="68"/>
      <c r="E406" s="30"/>
      <c r="F406" s="30"/>
      <c r="O406" s="30"/>
    </row>
    <row r="407" spans="2:15" ht="20.25">
      <c r="B407" s="67"/>
      <c r="C407" s="68"/>
      <c r="D407" s="68"/>
      <c r="E407" s="30"/>
      <c r="F407" s="30"/>
      <c r="O407" s="30"/>
    </row>
    <row r="408" spans="2:15" ht="20.25">
      <c r="B408" s="67"/>
      <c r="C408" s="68"/>
      <c r="D408" s="68"/>
      <c r="E408" s="30"/>
      <c r="F408" s="30"/>
      <c r="O408" s="30"/>
    </row>
    <row r="409" spans="2:15" ht="20.25">
      <c r="B409" s="67"/>
      <c r="C409" s="68"/>
      <c r="D409" s="68"/>
      <c r="E409" s="30"/>
      <c r="F409" s="30"/>
      <c r="O409" s="30"/>
    </row>
    <row r="410" spans="2:15" ht="20.25">
      <c r="B410" s="67"/>
      <c r="C410" s="68"/>
      <c r="D410" s="68"/>
      <c r="E410" s="30"/>
      <c r="F410" s="30"/>
      <c r="O410" s="30"/>
    </row>
    <row r="411" spans="2:15" ht="20.25">
      <c r="B411" s="67"/>
      <c r="C411" s="68"/>
      <c r="D411" s="68"/>
      <c r="E411" s="30"/>
      <c r="F411" s="30"/>
      <c r="O411" s="30"/>
    </row>
    <row r="412" spans="2:15" ht="20.25">
      <c r="B412" s="67"/>
      <c r="C412" s="68"/>
      <c r="D412" s="68"/>
      <c r="E412" s="30"/>
      <c r="F412" s="30"/>
      <c r="O412" s="30"/>
    </row>
    <row r="413" spans="2:15" ht="20.25">
      <c r="B413" s="67"/>
      <c r="C413" s="68"/>
      <c r="D413" s="68"/>
      <c r="E413" s="30"/>
      <c r="F413" s="30"/>
      <c r="O413" s="30"/>
    </row>
    <row r="414" spans="2:15" ht="20.25">
      <c r="B414" s="67"/>
      <c r="C414" s="68"/>
      <c r="D414" s="68"/>
      <c r="E414" s="30"/>
      <c r="F414" s="30"/>
      <c r="O414" s="30"/>
    </row>
    <row r="415" spans="2:15" ht="20.25">
      <c r="B415" s="67"/>
      <c r="C415" s="68"/>
      <c r="D415" s="68"/>
      <c r="E415" s="30"/>
      <c r="F415" s="30"/>
      <c r="O415" s="30"/>
    </row>
    <row r="416" spans="2:15" ht="20.25">
      <c r="B416" s="67"/>
      <c r="C416" s="68"/>
      <c r="D416" s="68"/>
      <c r="E416" s="30"/>
      <c r="F416" s="30"/>
      <c r="O416" s="30"/>
    </row>
    <row r="417" spans="2:15" ht="20.25">
      <c r="B417" s="67"/>
      <c r="C417" s="68"/>
      <c r="D417" s="68"/>
      <c r="E417" s="30"/>
      <c r="F417" s="30"/>
      <c r="O417" s="30"/>
    </row>
    <row r="418" spans="2:15" ht="20.25">
      <c r="B418" s="67"/>
      <c r="C418" s="68"/>
      <c r="D418" s="68"/>
      <c r="E418" s="30"/>
      <c r="F418" s="30"/>
      <c r="O418" s="30"/>
    </row>
    <row r="419" spans="2:15" ht="20.25">
      <c r="B419" s="67"/>
      <c r="C419" s="68"/>
      <c r="D419" s="68"/>
      <c r="E419" s="30"/>
      <c r="F419" s="30"/>
      <c r="O419" s="30"/>
    </row>
    <row r="420" spans="2:15" ht="20.25">
      <c r="B420" s="67"/>
      <c r="C420" s="68"/>
      <c r="D420" s="68"/>
      <c r="E420" s="30"/>
      <c r="F420" s="30"/>
      <c r="O420" s="30"/>
    </row>
    <row r="421" spans="2:15" ht="20.25">
      <c r="B421" s="67"/>
      <c r="C421" s="68"/>
      <c r="D421" s="68"/>
      <c r="E421" s="30"/>
      <c r="F421" s="30"/>
      <c r="O421" s="30"/>
    </row>
    <row r="422" spans="2:15" ht="20.25">
      <c r="B422" s="67"/>
      <c r="C422" s="68"/>
      <c r="D422" s="68"/>
      <c r="E422" s="30"/>
      <c r="F422" s="30"/>
      <c r="O422" s="30"/>
    </row>
    <row r="423" spans="2:15" ht="20.25">
      <c r="B423" s="67"/>
      <c r="C423" s="68"/>
      <c r="D423" s="68"/>
      <c r="E423" s="30"/>
      <c r="F423" s="30"/>
      <c r="O423" s="30"/>
    </row>
    <row r="424" spans="2:15" ht="20.25">
      <c r="B424" s="67"/>
      <c r="C424" s="68"/>
      <c r="D424" s="68"/>
      <c r="E424" s="30"/>
      <c r="F424" s="30"/>
      <c r="O424" s="30"/>
    </row>
    <row r="425" spans="2:15" ht="20.25">
      <c r="B425" s="67"/>
      <c r="C425" s="68"/>
      <c r="D425" s="68"/>
      <c r="E425" s="30"/>
      <c r="F425" s="30"/>
      <c r="O425" s="30"/>
    </row>
    <row r="426" spans="2:15" ht="20.25">
      <c r="B426" s="67"/>
      <c r="C426" s="68"/>
      <c r="D426" s="68"/>
      <c r="E426" s="30"/>
      <c r="F426" s="30"/>
      <c r="O426" s="30"/>
    </row>
    <row r="427" spans="2:15" ht="20.25">
      <c r="B427" s="67"/>
      <c r="C427" s="68"/>
      <c r="D427" s="68"/>
      <c r="E427" s="30"/>
      <c r="F427" s="30"/>
      <c r="O427" s="30"/>
    </row>
    <row r="428" spans="2:15" ht="20.25">
      <c r="B428" s="67"/>
      <c r="C428" s="68"/>
      <c r="D428" s="68"/>
      <c r="E428" s="30"/>
      <c r="F428" s="30"/>
      <c r="O428" s="30"/>
    </row>
    <row r="429" spans="2:15" ht="20.25">
      <c r="B429" s="67"/>
      <c r="C429" s="68"/>
      <c r="D429" s="68"/>
      <c r="E429" s="30"/>
      <c r="F429" s="30"/>
      <c r="O429" s="30"/>
    </row>
    <row r="430" spans="2:15" ht="20.25">
      <c r="B430" s="67"/>
      <c r="C430" s="68"/>
      <c r="D430" s="68"/>
      <c r="E430" s="30"/>
      <c r="F430" s="30"/>
      <c r="O430" s="30"/>
    </row>
    <row r="431" spans="2:15" ht="20.25">
      <c r="B431" s="67"/>
      <c r="C431" s="68"/>
      <c r="D431" s="68"/>
      <c r="E431" s="30"/>
      <c r="F431" s="30"/>
      <c r="O431" s="30"/>
    </row>
    <row r="432" spans="2:15" ht="20.25">
      <c r="B432" s="67"/>
      <c r="C432" s="68"/>
      <c r="D432" s="68"/>
      <c r="E432" s="30"/>
      <c r="F432" s="30"/>
      <c r="O432" s="30"/>
    </row>
    <row r="433" spans="2:15" ht="20.25">
      <c r="B433" s="67"/>
      <c r="C433" s="68"/>
      <c r="D433" s="68"/>
      <c r="E433" s="30"/>
      <c r="F433" s="30"/>
      <c r="O433" s="30"/>
    </row>
    <row r="434" spans="2:15" ht="20.25">
      <c r="B434" s="67"/>
      <c r="C434" s="68"/>
      <c r="D434" s="68"/>
      <c r="E434" s="30"/>
      <c r="F434" s="30"/>
      <c r="O434" s="30"/>
    </row>
    <row r="435" spans="2:15" ht="20.25">
      <c r="B435" s="67"/>
      <c r="C435" s="68"/>
      <c r="D435" s="68"/>
      <c r="E435" s="30"/>
      <c r="F435" s="30"/>
      <c r="O435" s="30"/>
    </row>
    <row r="436" spans="2:15" ht="20.25">
      <c r="B436" s="67"/>
      <c r="C436" s="68"/>
      <c r="D436" s="68"/>
      <c r="E436" s="30"/>
      <c r="F436" s="30"/>
      <c r="O436" s="30"/>
    </row>
    <row r="437" spans="2:15" ht="20.25">
      <c r="B437" s="67"/>
      <c r="C437" s="68"/>
      <c r="D437" s="68"/>
      <c r="E437" s="30"/>
      <c r="F437" s="30"/>
      <c r="O437" s="30"/>
    </row>
    <row r="438" spans="2:15" ht="20.25">
      <c r="B438" s="67"/>
      <c r="C438" s="68"/>
      <c r="D438" s="68"/>
      <c r="E438" s="30"/>
      <c r="F438" s="30"/>
      <c r="O438" s="30"/>
    </row>
    <row r="439" spans="2:15" ht="20.25">
      <c r="B439" s="67"/>
      <c r="C439" s="68"/>
      <c r="D439" s="68"/>
      <c r="E439" s="30"/>
      <c r="F439" s="30"/>
      <c r="O439" s="30"/>
    </row>
    <row r="440" spans="2:15" ht="20.25">
      <c r="B440" s="67"/>
      <c r="C440" s="68"/>
      <c r="D440" s="68"/>
      <c r="E440" s="30"/>
      <c r="F440" s="30"/>
      <c r="O440" s="30"/>
    </row>
    <row r="441" spans="2:15" ht="20.25">
      <c r="B441" s="67"/>
      <c r="C441" s="68"/>
      <c r="D441" s="68"/>
      <c r="E441" s="30"/>
      <c r="F441" s="30"/>
      <c r="O441" s="30"/>
    </row>
    <row r="442" spans="2:15" ht="20.25">
      <c r="B442" s="67"/>
      <c r="C442" s="68"/>
      <c r="D442" s="68"/>
      <c r="E442" s="30"/>
      <c r="F442" s="30"/>
      <c r="O442" s="30"/>
    </row>
    <row r="443" spans="2:15" ht="20.25">
      <c r="B443" s="67"/>
      <c r="C443" s="68"/>
      <c r="D443" s="68"/>
      <c r="E443" s="30"/>
      <c r="F443" s="30"/>
      <c r="O443" s="30"/>
    </row>
    <row r="444" spans="2:15" ht="20.25">
      <c r="B444" s="67"/>
      <c r="C444" s="68"/>
      <c r="D444" s="68"/>
      <c r="E444" s="30"/>
      <c r="F444" s="30"/>
      <c r="O444" s="30"/>
    </row>
    <row r="445" spans="2:15" ht="20.25">
      <c r="B445" s="67"/>
      <c r="C445" s="68"/>
      <c r="D445" s="68"/>
      <c r="E445" s="30"/>
      <c r="F445" s="30"/>
      <c r="O445" s="30"/>
    </row>
    <row r="446" spans="2:15" ht="20.25">
      <c r="B446" s="67"/>
      <c r="C446" s="68"/>
      <c r="D446" s="68"/>
      <c r="E446" s="30"/>
      <c r="F446" s="30"/>
      <c r="O446" s="30"/>
    </row>
    <row r="447" spans="2:15" ht="20.25">
      <c r="B447" s="67"/>
      <c r="C447" s="68"/>
      <c r="D447" s="68"/>
      <c r="E447" s="30"/>
      <c r="F447" s="30"/>
      <c r="O447" s="30"/>
    </row>
    <row r="448" spans="2:15" ht="20.25">
      <c r="B448" s="67"/>
      <c r="C448" s="68"/>
      <c r="D448" s="68"/>
      <c r="E448" s="30"/>
      <c r="F448" s="30"/>
      <c r="O448" s="30"/>
    </row>
    <row r="449" spans="2:15" ht="20.25">
      <c r="B449" s="67"/>
      <c r="C449" s="68"/>
      <c r="D449" s="68"/>
      <c r="E449" s="30"/>
      <c r="F449" s="30"/>
      <c r="O449" s="30"/>
    </row>
    <row r="450" spans="2:15" ht="20.25">
      <c r="B450" s="67"/>
      <c r="C450" s="68"/>
      <c r="D450" s="68"/>
      <c r="E450" s="30"/>
      <c r="F450" s="30"/>
      <c r="O450" s="30"/>
    </row>
    <row r="451" spans="2:15" ht="20.25">
      <c r="B451" s="67"/>
      <c r="C451" s="68"/>
      <c r="D451" s="68"/>
      <c r="E451" s="30"/>
      <c r="F451" s="30"/>
      <c r="O451" s="30"/>
    </row>
    <row r="452" spans="2:15" ht="20.25">
      <c r="B452" s="67"/>
      <c r="C452" s="68"/>
      <c r="D452" s="68"/>
      <c r="E452" s="30"/>
      <c r="F452" s="30"/>
      <c r="O452" s="30"/>
    </row>
    <row r="453" spans="2:15" ht="20.25">
      <c r="B453" s="67"/>
      <c r="C453" s="68"/>
      <c r="D453" s="68"/>
      <c r="E453" s="30"/>
      <c r="F453" s="30"/>
      <c r="O453" s="30"/>
    </row>
    <row r="454" spans="2:15" ht="20.25">
      <c r="B454" s="67"/>
      <c r="C454" s="68"/>
      <c r="D454" s="68"/>
      <c r="E454" s="30"/>
      <c r="F454" s="30"/>
      <c r="O454" s="30"/>
    </row>
    <row r="455" spans="2:15" ht="20.25">
      <c r="B455" s="67"/>
      <c r="C455" s="68"/>
      <c r="D455" s="68"/>
      <c r="E455" s="30"/>
      <c r="F455" s="30"/>
      <c r="O455" s="30"/>
    </row>
    <row r="456" spans="2:15" ht="20.25">
      <c r="B456" s="67"/>
      <c r="C456" s="68"/>
      <c r="D456" s="68"/>
      <c r="E456" s="30"/>
      <c r="F456" s="30"/>
      <c r="O456" s="30"/>
    </row>
    <row r="457" spans="2:15" ht="20.25">
      <c r="B457" s="67"/>
      <c r="C457" s="68"/>
      <c r="D457" s="68"/>
      <c r="E457" s="30"/>
      <c r="F457" s="30"/>
      <c r="O457" s="30"/>
    </row>
    <row r="458" spans="2:15" ht="20.25">
      <c r="B458" s="67"/>
      <c r="C458" s="68"/>
      <c r="D458" s="68"/>
      <c r="E458" s="30"/>
      <c r="F458" s="30"/>
      <c r="O458" s="30"/>
    </row>
    <row r="459" spans="2:15" ht="20.25">
      <c r="B459" s="67"/>
      <c r="C459" s="68"/>
      <c r="D459" s="68"/>
      <c r="E459" s="30"/>
      <c r="F459" s="30"/>
      <c r="O459" s="30"/>
    </row>
    <row r="460" spans="2:15" ht="20.25">
      <c r="B460" s="67"/>
      <c r="C460" s="68"/>
      <c r="D460" s="68"/>
      <c r="E460" s="30"/>
      <c r="F460" s="30"/>
      <c r="O460" s="30"/>
    </row>
    <row r="461" spans="2:15" ht="20.25">
      <c r="B461" s="67"/>
      <c r="C461" s="68"/>
      <c r="D461" s="68"/>
      <c r="E461" s="30"/>
      <c r="F461" s="30"/>
      <c r="O461" s="30"/>
    </row>
    <row r="462" spans="2:15" ht="20.25">
      <c r="B462" s="67"/>
      <c r="C462" s="68"/>
      <c r="D462" s="68"/>
      <c r="E462" s="30"/>
      <c r="F462" s="30"/>
      <c r="O462" s="30"/>
    </row>
    <row r="463" spans="2:15" ht="20.25">
      <c r="B463" s="67"/>
      <c r="C463" s="68"/>
      <c r="D463" s="68"/>
      <c r="E463" s="30"/>
      <c r="F463" s="30"/>
      <c r="O463" s="30"/>
    </row>
    <row r="464" spans="2:15" ht="20.25">
      <c r="B464" s="67"/>
      <c r="C464" s="68"/>
      <c r="D464" s="68"/>
      <c r="E464" s="30"/>
      <c r="F464" s="30"/>
      <c r="O464" s="30"/>
    </row>
    <row r="465" spans="2:15" ht="20.25">
      <c r="B465" s="67"/>
      <c r="C465" s="68"/>
      <c r="D465" s="68"/>
      <c r="E465" s="30"/>
      <c r="F465" s="30"/>
      <c r="O465" s="30"/>
    </row>
    <row r="466" spans="2:15" ht="20.25">
      <c r="B466" s="67"/>
      <c r="C466" s="68"/>
      <c r="D466" s="68"/>
      <c r="E466" s="30"/>
      <c r="F466" s="30"/>
      <c r="O466" s="30"/>
    </row>
    <row r="467" spans="2:15" ht="20.25">
      <c r="B467" s="67"/>
      <c r="C467" s="68"/>
      <c r="D467" s="68"/>
      <c r="E467" s="30"/>
      <c r="F467" s="30"/>
      <c r="O467" s="30"/>
    </row>
    <row r="468" spans="2:15" ht="20.25">
      <c r="B468" s="67"/>
      <c r="C468" s="68"/>
      <c r="D468" s="68"/>
      <c r="E468" s="30"/>
      <c r="F468" s="30"/>
      <c r="O468" s="30"/>
    </row>
    <row r="469" spans="2:15" ht="20.25">
      <c r="B469" s="67"/>
      <c r="C469" s="68"/>
      <c r="D469" s="68"/>
      <c r="E469" s="30"/>
      <c r="F469" s="30"/>
      <c r="O469" s="30"/>
    </row>
    <row r="470" spans="2:15" ht="20.25">
      <c r="B470" s="67"/>
      <c r="C470" s="68"/>
      <c r="D470" s="68"/>
      <c r="E470" s="30"/>
      <c r="F470" s="30"/>
      <c r="O470" s="30"/>
    </row>
    <row r="471" spans="2:15" ht="20.25">
      <c r="B471" s="67"/>
      <c r="C471" s="68"/>
      <c r="D471" s="68"/>
      <c r="E471" s="30"/>
      <c r="F471" s="30"/>
      <c r="O471" s="30"/>
    </row>
    <row r="472" spans="2:15" ht="20.25">
      <c r="B472" s="67"/>
      <c r="C472" s="68"/>
      <c r="D472" s="68"/>
      <c r="E472" s="30"/>
      <c r="F472" s="30"/>
      <c r="O472" s="30"/>
    </row>
    <row r="473" spans="2:15" ht="20.25">
      <c r="B473" s="67"/>
      <c r="C473" s="68"/>
      <c r="D473" s="68"/>
      <c r="E473" s="30"/>
      <c r="F473" s="30"/>
      <c r="O473" s="30"/>
    </row>
    <row r="474" spans="2:15" ht="20.25">
      <c r="B474" s="67"/>
      <c r="C474" s="68"/>
      <c r="D474" s="68"/>
      <c r="E474" s="30"/>
      <c r="F474" s="30"/>
      <c r="O474" s="30"/>
    </row>
    <row r="475" spans="2:15" ht="20.25">
      <c r="B475" s="67"/>
      <c r="C475" s="68"/>
      <c r="D475" s="68"/>
      <c r="E475" s="30"/>
      <c r="F475" s="30"/>
      <c r="O475" s="30"/>
    </row>
    <row r="476" spans="2:15" ht="20.25">
      <c r="B476" s="67"/>
      <c r="C476" s="68"/>
      <c r="D476" s="68"/>
      <c r="E476" s="30"/>
      <c r="F476" s="30"/>
      <c r="O476" s="30"/>
    </row>
    <row r="477" spans="2:15" ht="20.25">
      <c r="B477" s="67"/>
      <c r="C477" s="68"/>
      <c r="D477" s="68"/>
      <c r="E477" s="30"/>
      <c r="F477" s="30"/>
      <c r="O477" s="30"/>
    </row>
    <row r="478" spans="2:15" ht="20.25">
      <c r="B478" s="67"/>
      <c r="C478" s="68"/>
      <c r="D478" s="68"/>
      <c r="E478" s="30"/>
      <c r="F478" s="30"/>
      <c r="O478" s="30"/>
    </row>
    <row r="479" spans="2:15" ht="20.25">
      <c r="B479" s="67"/>
      <c r="C479" s="68"/>
      <c r="D479" s="68"/>
      <c r="E479" s="30"/>
      <c r="F479" s="30"/>
      <c r="O479" s="30"/>
    </row>
    <row r="480" spans="2:15" ht="20.25">
      <c r="B480" s="67"/>
      <c r="C480" s="68"/>
      <c r="D480" s="68"/>
      <c r="E480" s="30"/>
      <c r="F480" s="30"/>
      <c r="O480" s="30"/>
    </row>
    <row r="481" spans="2:15" ht="20.25">
      <c r="B481" s="67"/>
      <c r="C481" s="68"/>
      <c r="D481" s="68"/>
      <c r="E481" s="30"/>
      <c r="F481" s="30"/>
      <c r="O481" s="30"/>
    </row>
    <row r="482" spans="2:15" ht="20.25">
      <c r="B482" s="67"/>
      <c r="C482" s="68"/>
      <c r="D482" s="68"/>
      <c r="E482" s="30"/>
      <c r="F482" s="30"/>
      <c r="O482" s="30"/>
    </row>
    <row r="483" spans="2:15" ht="20.25">
      <c r="B483" s="67"/>
      <c r="C483" s="68"/>
      <c r="D483" s="68"/>
      <c r="E483" s="30"/>
      <c r="F483" s="30"/>
      <c r="O483" s="30"/>
    </row>
    <row r="484" spans="2:15" ht="20.25">
      <c r="B484" s="67"/>
      <c r="C484" s="68"/>
      <c r="D484" s="68"/>
      <c r="E484" s="30"/>
      <c r="F484" s="30"/>
      <c r="O484" s="30"/>
    </row>
    <row r="485" spans="2:15" ht="20.25">
      <c r="B485" s="67"/>
      <c r="C485" s="68"/>
      <c r="D485" s="68"/>
      <c r="E485" s="30"/>
      <c r="F485" s="30"/>
      <c r="O485" s="30"/>
    </row>
    <row r="486" spans="2:15" ht="20.25">
      <c r="B486" s="67"/>
      <c r="C486" s="68"/>
      <c r="D486" s="68"/>
      <c r="E486" s="30"/>
      <c r="F486" s="30"/>
      <c r="O486" s="30"/>
    </row>
    <row r="487" spans="2:15" ht="20.25">
      <c r="B487" s="67"/>
      <c r="C487" s="68"/>
      <c r="D487" s="68"/>
      <c r="E487" s="30"/>
      <c r="F487" s="30"/>
      <c r="O487" s="30"/>
    </row>
    <row r="488" spans="2:15" ht="20.25">
      <c r="B488" s="67"/>
      <c r="C488" s="68"/>
      <c r="D488" s="68"/>
      <c r="E488" s="30"/>
      <c r="F488" s="30"/>
      <c r="O488" s="30"/>
    </row>
    <row r="489" spans="2:15" ht="20.25">
      <c r="B489" s="67"/>
      <c r="C489" s="68"/>
      <c r="D489" s="68"/>
      <c r="E489" s="30"/>
      <c r="F489" s="30"/>
      <c r="O489" s="30"/>
    </row>
    <row r="490" spans="2:15" ht="20.25">
      <c r="B490" s="67"/>
      <c r="C490" s="68"/>
      <c r="D490" s="68"/>
      <c r="E490" s="30"/>
      <c r="F490" s="30"/>
      <c r="O490" s="30"/>
    </row>
    <row r="491" spans="2:15" ht="20.25">
      <c r="B491" s="67"/>
      <c r="C491" s="68"/>
      <c r="D491" s="68"/>
      <c r="E491" s="30"/>
      <c r="F491" s="30"/>
      <c r="O491" s="30"/>
    </row>
    <row r="492" spans="2:15" ht="20.25">
      <c r="B492" s="67"/>
      <c r="C492" s="68"/>
      <c r="D492" s="68"/>
      <c r="E492" s="30"/>
      <c r="F492" s="30"/>
      <c r="O492" s="30"/>
    </row>
    <row r="493" spans="2:15" ht="20.25">
      <c r="B493" s="67"/>
      <c r="C493" s="68"/>
      <c r="D493" s="68"/>
      <c r="E493" s="30"/>
      <c r="F493" s="30"/>
      <c r="O493" s="30"/>
    </row>
    <row r="494" spans="2:15" ht="20.25">
      <c r="B494" s="67"/>
      <c r="C494" s="68"/>
      <c r="D494" s="68"/>
      <c r="E494" s="30"/>
      <c r="F494" s="30"/>
      <c r="O494" s="30"/>
    </row>
    <row r="495" spans="2:15" ht="20.25">
      <c r="B495" s="67"/>
      <c r="C495" s="68"/>
      <c r="D495" s="68"/>
      <c r="E495" s="30"/>
      <c r="F495" s="30"/>
      <c r="O495" s="30"/>
    </row>
    <row r="496" spans="2:15" ht="20.25">
      <c r="B496" s="67"/>
      <c r="C496" s="68"/>
      <c r="D496" s="68"/>
      <c r="E496" s="30"/>
      <c r="F496" s="30"/>
      <c r="O496" s="30"/>
    </row>
    <row r="497" spans="2:15" ht="20.25">
      <c r="B497" s="67"/>
      <c r="C497" s="68"/>
      <c r="D497" s="68"/>
      <c r="E497" s="30"/>
      <c r="F497" s="30"/>
      <c r="O497" s="30"/>
    </row>
    <row r="498" spans="2:15" ht="20.25">
      <c r="B498" s="67"/>
      <c r="C498" s="68"/>
      <c r="D498" s="68"/>
      <c r="E498" s="30"/>
      <c r="F498" s="30"/>
      <c r="O498" s="30"/>
    </row>
    <row r="499" spans="2:15" ht="20.25">
      <c r="B499" s="67"/>
      <c r="C499" s="68"/>
      <c r="D499" s="68"/>
      <c r="E499" s="30"/>
      <c r="F499" s="30"/>
      <c r="O499" s="30"/>
    </row>
    <row r="500" spans="2:15" ht="20.25">
      <c r="B500" s="67"/>
      <c r="C500" s="68"/>
      <c r="D500" s="68"/>
      <c r="E500" s="30"/>
      <c r="F500" s="30"/>
      <c r="O500" s="30"/>
    </row>
    <row r="501" spans="2:15" ht="20.25">
      <c r="B501" s="67"/>
      <c r="C501" s="68"/>
      <c r="D501" s="68"/>
      <c r="E501" s="30"/>
      <c r="F501" s="30"/>
      <c r="O501" s="30"/>
    </row>
    <row r="502" spans="2:15" ht="20.25">
      <c r="B502" s="67"/>
      <c r="C502" s="68"/>
      <c r="D502" s="68"/>
      <c r="E502" s="30"/>
      <c r="F502" s="30"/>
      <c r="O502" s="30"/>
    </row>
    <row r="503" spans="2:15" ht="20.25">
      <c r="B503" s="67"/>
      <c r="C503" s="68"/>
      <c r="D503" s="68"/>
      <c r="E503" s="30"/>
      <c r="F503" s="30"/>
      <c r="O503" s="30"/>
    </row>
    <row r="504" spans="2:15" ht="20.25">
      <c r="B504" s="67"/>
      <c r="C504" s="68"/>
      <c r="D504" s="68"/>
      <c r="E504" s="30"/>
      <c r="F504" s="30"/>
      <c r="O504" s="30"/>
    </row>
    <row r="505" spans="2:15" ht="20.25">
      <c r="B505" s="67"/>
      <c r="C505" s="68"/>
      <c r="D505" s="68"/>
      <c r="E505" s="30"/>
      <c r="F505" s="30"/>
      <c r="O505" s="30"/>
    </row>
    <row r="506" spans="2:15" ht="20.25">
      <c r="B506" s="67"/>
      <c r="C506" s="68"/>
      <c r="D506" s="68"/>
      <c r="E506" s="30"/>
      <c r="F506" s="30"/>
      <c r="O506" s="30"/>
    </row>
    <row r="507" spans="2:15" ht="20.25">
      <c r="B507" s="67"/>
      <c r="C507" s="68"/>
      <c r="D507" s="68"/>
      <c r="E507" s="30"/>
      <c r="F507" s="30"/>
      <c r="O507" s="30"/>
    </row>
    <row r="508" spans="2:15" ht="20.25">
      <c r="B508" s="67"/>
      <c r="C508" s="68"/>
      <c r="D508" s="68"/>
      <c r="E508" s="30"/>
      <c r="F508" s="30"/>
      <c r="O508" s="30"/>
    </row>
    <row r="509" spans="2:15" ht="20.25">
      <c r="B509" s="67"/>
      <c r="C509" s="68"/>
      <c r="D509" s="68"/>
      <c r="E509" s="30"/>
      <c r="F509" s="30"/>
      <c r="O509" s="30"/>
    </row>
    <row r="510" spans="2:15" ht="20.25">
      <c r="B510" s="67"/>
      <c r="C510" s="68"/>
      <c r="D510" s="68"/>
      <c r="E510" s="30"/>
      <c r="F510" s="30"/>
      <c r="O510" s="30"/>
    </row>
    <row r="511" spans="2:15" ht="20.25">
      <c r="B511" s="67"/>
      <c r="C511" s="68"/>
      <c r="D511" s="68"/>
      <c r="E511" s="30"/>
      <c r="F511" s="30"/>
      <c r="O511" s="30"/>
    </row>
    <row r="512" spans="2:15" ht="20.25">
      <c r="B512" s="67"/>
      <c r="C512" s="68"/>
      <c r="D512" s="68"/>
      <c r="E512" s="30"/>
      <c r="F512" s="30"/>
      <c r="O512" s="30"/>
    </row>
    <row r="513" spans="2:15" ht="20.25">
      <c r="B513" s="67"/>
      <c r="C513" s="68"/>
      <c r="D513" s="68"/>
      <c r="E513" s="30"/>
      <c r="F513" s="30"/>
      <c r="O513" s="30"/>
    </row>
    <row r="514" spans="2:15" ht="20.25">
      <c r="B514" s="67"/>
      <c r="C514" s="68"/>
      <c r="D514" s="68"/>
      <c r="E514" s="30"/>
      <c r="F514" s="30"/>
      <c r="O514" s="30"/>
    </row>
    <row r="515" spans="2:15" ht="20.25">
      <c r="B515" s="67"/>
      <c r="C515" s="68"/>
      <c r="D515" s="68"/>
      <c r="E515" s="30"/>
      <c r="F515" s="30"/>
      <c r="O515" s="30"/>
    </row>
    <row r="516" spans="2:15" ht="20.25">
      <c r="B516" s="67"/>
      <c r="C516" s="68"/>
      <c r="D516" s="68"/>
      <c r="E516" s="30"/>
      <c r="F516" s="30"/>
      <c r="O516" s="30"/>
    </row>
    <row r="517" spans="2:15" ht="20.25">
      <c r="B517" s="67"/>
      <c r="C517" s="68"/>
      <c r="D517" s="68"/>
      <c r="E517" s="30"/>
      <c r="F517" s="30"/>
      <c r="O517" s="30"/>
    </row>
    <row r="518" spans="2:15" ht="20.25">
      <c r="B518" s="67"/>
      <c r="C518" s="68"/>
      <c r="D518" s="68"/>
      <c r="E518" s="30"/>
      <c r="F518" s="30"/>
      <c r="O518" s="30"/>
    </row>
    <row r="519" spans="2:15" ht="20.25">
      <c r="B519" s="67"/>
      <c r="C519" s="68"/>
      <c r="D519" s="68"/>
      <c r="E519" s="30"/>
      <c r="F519" s="30"/>
      <c r="O519" s="30"/>
    </row>
    <row r="520" spans="2:15" ht="20.25">
      <c r="B520" s="67"/>
      <c r="C520" s="68"/>
      <c r="D520" s="68"/>
      <c r="E520" s="30"/>
      <c r="F520" s="30"/>
      <c r="O520" s="30"/>
    </row>
    <row r="521" spans="2:15" ht="20.25">
      <c r="B521" s="67"/>
      <c r="C521" s="68"/>
      <c r="D521" s="68"/>
      <c r="E521" s="30"/>
      <c r="F521" s="30"/>
      <c r="O521" s="30"/>
    </row>
    <row r="522" spans="2:15" ht="20.25">
      <c r="B522" s="67"/>
      <c r="C522" s="68"/>
      <c r="D522" s="68"/>
      <c r="E522" s="30"/>
      <c r="F522" s="30"/>
      <c r="O522" s="30"/>
    </row>
    <row r="523" spans="2:15" ht="20.25">
      <c r="B523" s="67"/>
      <c r="C523" s="68"/>
      <c r="D523" s="68"/>
      <c r="E523" s="30"/>
      <c r="F523" s="30"/>
      <c r="O523" s="30"/>
    </row>
    <row r="524" spans="2:15" ht="20.25">
      <c r="B524" s="67"/>
      <c r="C524" s="68"/>
      <c r="D524" s="68"/>
      <c r="E524" s="30"/>
      <c r="F524" s="30"/>
      <c r="O524" s="30"/>
    </row>
    <row r="525" spans="2:15" ht="20.25">
      <c r="B525" s="67"/>
      <c r="C525" s="68"/>
      <c r="D525" s="68"/>
      <c r="E525" s="30"/>
      <c r="F525" s="30"/>
      <c r="O525" s="30"/>
    </row>
    <row r="526" spans="2:15" ht="20.25">
      <c r="B526" s="67"/>
      <c r="C526" s="68"/>
      <c r="D526" s="68"/>
      <c r="E526" s="30"/>
      <c r="F526" s="30"/>
      <c r="O526" s="30"/>
    </row>
    <row r="527" spans="2:15" ht="20.25">
      <c r="B527" s="67"/>
      <c r="C527" s="68"/>
      <c r="D527" s="68"/>
      <c r="E527" s="30"/>
      <c r="F527" s="30"/>
      <c r="O527" s="30"/>
    </row>
    <row r="528" spans="2:15" ht="20.25">
      <c r="B528" s="67"/>
      <c r="C528" s="68"/>
      <c r="D528" s="68"/>
      <c r="E528" s="30"/>
      <c r="F528" s="30"/>
      <c r="O528" s="30"/>
    </row>
    <row r="529" spans="2:15" ht="20.25">
      <c r="B529" s="67"/>
      <c r="C529" s="68"/>
      <c r="D529" s="68"/>
      <c r="E529" s="30"/>
      <c r="F529" s="30"/>
      <c r="O529" s="30"/>
    </row>
    <row r="530" spans="2:15" ht="20.25">
      <c r="B530" s="67"/>
      <c r="C530" s="68"/>
      <c r="D530" s="68"/>
      <c r="E530" s="30"/>
      <c r="F530" s="30"/>
      <c r="O530" s="30"/>
    </row>
    <row r="531" spans="2:15" ht="20.25">
      <c r="B531" s="67"/>
      <c r="C531" s="68"/>
      <c r="D531" s="68"/>
      <c r="E531" s="30"/>
      <c r="F531" s="30"/>
      <c r="O531" s="30"/>
    </row>
    <row r="532" spans="2:15" ht="20.25">
      <c r="B532" s="67"/>
      <c r="C532" s="68"/>
      <c r="D532" s="68"/>
      <c r="E532" s="30"/>
      <c r="F532" s="30"/>
      <c r="O532" s="30"/>
    </row>
    <row r="533" spans="2:15" ht="20.25">
      <c r="B533" s="67"/>
      <c r="C533" s="68"/>
      <c r="D533" s="68"/>
      <c r="E533" s="30"/>
      <c r="F533" s="30"/>
      <c r="O533" s="30"/>
    </row>
    <row r="534" spans="2:15" ht="20.25">
      <c r="B534" s="67"/>
      <c r="C534" s="68"/>
      <c r="D534" s="68"/>
      <c r="E534" s="30"/>
      <c r="F534" s="30"/>
      <c r="O534" s="30"/>
    </row>
    <row r="535" spans="2:15" ht="20.25">
      <c r="B535" s="67"/>
      <c r="C535" s="68"/>
      <c r="D535" s="68"/>
      <c r="E535" s="30"/>
      <c r="F535" s="30"/>
      <c r="O535" s="30"/>
    </row>
    <row r="536" spans="2:15" ht="20.25">
      <c r="B536" s="67"/>
      <c r="C536" s="68"/>
      <c r="D536" s="68"/>
      <c r="E536" s="30"/>
      <c r="F536" s="30"/>
      <c r="O536" s="30"/>
    </row>
    <row r="537" spans="2:15" ht="20.25">
      <c r="B537" s="67"/>
      <c r="C537" s="68"/>
      <c r="D537" s="68"/>
      <c r="E537" s="30"/>
      <c r="F537" s="30"/>
      <c r="O537" s="30"/>
    </row>
    <row r="538" spans="2:15" ht="20.25">
      <c r="B538" s="67"/>
      <c r="C538" s="68"/>
      <c r="D538" s="68"/>
      <c r="E538" s="30"/>
      <c r="F538" s="30"/>
      <c r="O538" s="30"/>
    </row>
    <row r="539" spans="2:15" ht="20.25">
      <c r="B539" s="67"/>
      <c r="C539" s="68"/>
      <c r="D539" s="68"/>
      <c r="E539" s="30"/>
      <c r="F539" s="30"/>
      <c r="O539" s="30"/>
    </row>
    <row r="540" spans="2:15" ht="20.25">
      <c r="B540" s="67"/>
      <c r="C540" s="68"/>
      <c r="D540" s="68"/>
      <c r="E540" s="30"/>
      <c r="F540" s="30"/>
      <c r="O540" s="30"/>
    </row>
    <row r="541" spans="2:15" ht="20.25">
      <c r="B541" s="67"/>
      <c r="C541" s="68"/>
      <c r="D541" s="68"/>
      <c r="E541" s="30"/>
      <c r="F541" s="30"/>
      <c r="O541" s="30"/>
    </row>
    <row r="542" spans="2:15" ht="20.25">
      <c r="B542" s="67"/>
      <c r="C542" s="68"/>
      <c r="D542" s="68"/>
      <c r="E542" s="30"/>
      <c r="F542" s="30"/>
      <c r="O542" s="30"/>
    </row>
    <row r="543" spans="2:15" ht="20.25">
      <c r="B543" s="67"/>
      <c r="C543" s="68"/>
      <c r="D543" s="68"/>
      <c r="E543" s="30"/>
      <c r="F543" s="30"/>
      <c r="O543" s="30"/>
    </row>
    <row r="544" spans="2:15" ht="20.25">
      <c r="B544" s="67"/>
      <c r="C544" s="68"/>
      <c r="D544" s="68"/>
      <c r="E544" s="30"/>
      <c r="F544" s="30"/>
      <c r="O544" s="30"/>
    </row>
    <row r="545" spans="2:15" ht="20.25">
      <c r="B545" s="67"/>
      <c r="C545" s="68"/>
      <c r="D545" s="68"/>
      <c r="E545" s="30"/>
      <c r="F545" s="30"/>
      <c r="O545" s="30"/>
    </row>
    <row r="546" spans="2:15" ht="20.25">
      <c r="B546" s="67"/>
      <c r="C546" s="68"/>
      <c r="D546" s="68"/>
      <c r="E546" s="30"/>
      <c r="F546" s="30"/>
      <c r="O546" s="30"/>
    </row>
    <row r="547" spans="2:15" ht="20.25">
      <c r="B547" s="67"/>
      <c r="C547" s="68"/>
      <c r="D547" s="68"/>
      <c r="E547" s="30"/>
      <c r="F547" s="30"/>
      <c r="O547" s="30"/>
    </row>
    <row r="548" spans="2:15" ht="20.25">
      <c r="B548" s="67"/>
      <c r="C548" s="68"/>
      <c r="D548" s="68"/>
      <c r="E548" s="30"/>
      <c r="F548" s="30"/>
      <c r="O548" s="30"/>
    </row>
    <row r="549" spans="2:15" ht="20.25">
      <c r="B549" s="67"/>
      <c r="C549" s="68"/>
      <c r="D549" s="68"/>
      <c r="E549" s="30"/>
      <c r="F549" s="30"/>
      <c r="O549" s="30"/>
    </row>
    <row r="550" spans="2:15" ht="20.25">
      <c r="B550" s="67"/>
      <c r="C550" s="68"/>
      <c r="D550" s="68"/>
      <c r="E550" s="30"/>
      <c r="F550" s="30"/>
      <c r="O550" s="30"/>
    </row>
    <row r="551" spans="2:15" ht="20.25">
      <c r="B551" s="67"/>
      <c r="C551" s="68"/>
      <c r="D551" s="68"/>
      <c r="E551" s="30"/>
      <c r="F551" s="30"/>
      <c r="O551" s="30"/>
    </row>
    <row r="552" spans="2:15" ht="20.25">
      <c r="B552" s="67"/>
      <c r="C552" s="68"/>
      <c r="D552" s="68"/>
      <c r="E552" s="30"/>
      <c r="F552" s="30"/>
      <c r="O552" s="30"/>
    </row>
    <row r="553" spans="2:15" ht="20.25">
      <c r="B553" s="67"/>
      <c r="C553" s="68"/>
      <c r="D553" s="68"/>
      <c r="E553" s="30"/>
      <c r="F553" s="30"/>
      <c r="O553" s="30"/>
    </row>
    <row r="554" spans="2:15" ht="20.25">
      <c r="B554" s="67"/>
      <c r="C554" s="68"/>
      <c r="D554" s="68"/>
      <c r="E554" s="30"/>
      <c r="F554" s="30"/>
      <c r="O554" s="30"/>
    </row>
    <row r="555" spans="2:15" ht="20.25">
      <c r="B555" s="67"/>
      <c r="C555" s="68"/>
      <c r="D555" s="68"/>
      <c r="E555" s="30"/>
      <c r="F555" s="30"/>
      <c r="O555" s="30"/>
    </row>
    <row r="556" spans="2:15" ht="20.25">
      <c r="B556" s="67"/>
      <c r="C556" s="68"/>
      <c r="D556" s="68"/>
      <c r="E556" s="30"/>
      <c r="F556" s="30"/>
      <c r="O556" s="30"/>
    </row>
    <row r="557" spans="2:15" ht="20.25">
      <c r="B557" s="67"/>
      <c r="C557" s="68"/>
      <c r="D557" s="68"/>
      <c r="E557" s="30"/>
      <c r="F557" s="30"/>
      <c r="O557" s="30"/>
    </row>
    <row r="558" spans="2:15" ht="20.25">
      <c r="B558" s="67"/>
      <c r="C558" s="68"/>
      <c r="D558" s="68"/>
      <c r="E558" s="30"/>
      <c r="F558" s="30"/>
      <c r="O558" s="30"/>
    </row>
    <row r="559" spans="2:15" ht="20.25">
      <c r="B559" s="67"/>
      <c r="C559" s="68"/>
      <c r="D559" s="68"/>
      <c r="E559" s="30"/>
      <c r="F559" s="30"/>
      <c r="O559" s="30"/>
    </row>
    <row r="560" spans="2:15" ht="20.25">
      <c r="B560" s="67"/>
      <c r="C560" s="68"/>
      <c r="D560" s="68"/>
      <c r="E560" s="30"/>
      <c r="F560" s="30"/>
      <c r="O560" s="30"/>
    </row>
    <row r="561" spans="2:15" ht="20.25">
      <c r="B561" s="67"/>
      <c r="C561" s="68"/>
      <c r="D561" s="68"/>
      <c r="E561" s="30"/>
      <c r="F561" s="30"/>
      <c r="O561" s="30"/>
    </row>
    <row r="562" spans="2:15" ht="20.25">
      <c r="B562" s="67"/>
      <c r="C562" s="68"/>
      <c r="D562" s="68"/>
      <c r="E562" s="30"/>
      <c r="F562" s="30"/>
      <c r="O562" s="30"/>
    </row>
    <row r="563" spans="2:15" ht="20.25">
      <c r="B563" s="67"/>
      <c r="C563" s="68"/>
      <c r="D563" s="68"/>
      <c r="E563" s="30"/>
      <c r="F563" s="30"/>
      <c r="O563" s="30"/>
    </row>
    <row r="564" spans="2:15" ht="20.25">
      <c r="B564" s="67"/>
      <c r="C564" s="68"/>
      <c r="D564" s="68"/>
      <c r="E564" s="30"/>
      <c r="F564" s="30"/>
      <c r="O564" s="30"/>
    </row>
    <row r="565" spans="2:15" ht="20.25">
      <c r="B565" s="67"/>
      <c r="C565" s="68"/>
      <c r="D565" s="68"/>
      <c r="E565" s="30"/>
      <c r="F565" s="30"/>
      <c r="O565" s="30"/>
    </row>
    <row r="566" spans="2:15" ht="20.25">
      <c r="B566" s="67"/>
      <c r="C566" s="68"/>
      <c r="D566" s="68"/>
      <c r="E566" s="30"/>
      <c r="F566" s="30"/>
      <c r="O566" s="30"/>
    </row>
    <row r="567" spans="2:15" ht="20.25">
      <c r="B567" s="67"/>
      <c r="C567" s="68"/>
      <c r="D567" s="68"/>
      <c r="E567" s="30"/>
      <c r="F567" s="30"/>
      <c r="O567" s="30"/>
    </row>
    <row r="568" spans="2:15" ht="20.25">
      <c r="B568" s="67"/>
      <c r="C568" s="68"/>
      <c r="D568" s="68"/>
      <c r="E568" s="30"/>
      <c r="F568" s="30"/>
      <c r="O568" s="30"/>
    </row>
    <row r="569" spans="2:15" ht="20.25">
      <c r="B569" s="67"/>
      <c r="C569" s="68"/>
      <c r="D569" s="68"/>
      <c r="E569" s="30"/>
      <c r="F569" s="30"/>
      <c r="O569" s="30"/>
    </row>
    <row r="570" spans="2:15" ht="20.25">
      <c r="B570" s="67"/>
      <c r="C570" s="68"/>
      <c r="D570" s="68"/>
      <c r="E570" s="30"/>
      <c r="F570" s="30"/>
      <c r="O570" s="30"/>
    </row>
    <row r="571" spans="2:15" ht="20.25">
      <c r="B571" s="67"/>
      <c r="C571" s="68"/>
      <c r="D571" s="68"/>
      <c r="E571" s="30"/>
      <c r="F571" s="30"/>
      <c r="O571" s="30"/>
    </row>
    <row r="572" spans="2:15" ht="20.25">
      <c r="B572" s="67"/>
      <c r="C572" s="68"/>
      <c r="D572" s="68"/>
      <c r="E572" s="30"/>
      <c r="F572" s="30"/>
      <c r="O572" s="30"/>
    </row>
    <row r="573" spans="2:15" ht="20.25">
      <c r="B573" s="67"/>
      <c r="C573" s="68"/>
      <c r="D573" s="68"/>
      <c r="E573" s="30"/>
      <c r="F573" s="30"/>
      <c r="O573" s="30"/>
    </row>
    <row r="574" spans="2:15" ht="20.25">
      <c r="B574" s="67"/>
      <c r="C574" s="68"/>
      <c r="D574" s="68"/>
      <c r="E574" s="30"/>
      <c r="F574" s="30"/>
      <c r="O574" s="30"/>
    </row>
    <row r="575" spans="2:15" ht="20.25">
      <c r="B575" s="67"/>
      <c r="C575" s="68"/>
      <c r="D575" s="68"/>
      <c r="E575" s="30"/>
      <c r="F575" s="30"/>
      <c r="O575" s="30"/>
    </row>
    <row r="576" spans="2:15" ht="20.25">
      <c r="B576" s="67"/>
      <c r="C576" s="68"/>
      <c r="D576" s="68"/>
      <c r="E576" s="30"/>
      <c r="F576" s="30"/>
      <c r="O576" s="30"/>
    </row>
    <row r="577" spans="2:15" ht="20.25">
      <c r="B577" s="67"/>
      <c r="C577" s="68"/>
      <c r="D577" s="68"/>
      <c r="E577" s="30"/>
      <c r="F577" s="30"/>
      <c r="O577" s="30"/>
    </row>
    <row r="578" spans="2:15" ht="20.25">
      <c r="B578" s="67"/>
      <c r="C578" s="68"/>
      <c r="D578" s="68"/>
      <c r="E578" s="30"/>
      <c r="F578" s="30"/>
      <c r="O578" s="30"/>
    </row>
    <row r="579" spans="2:15" ht="20.25">
      <c r="B579" s="67"/>
      <c r="C579" s="68"/>
      <c r="D579" s="68"/>
      <c r="E579" s="30"/>
      <c r="F579" s="30"/>
      <c r="O579" s="30"/>
    </row>
    <row r="580" spans="2:15" ht="20.25">
      <c r="B580" s="67"/>
      <c r="C580" s="68"/>
      <c r="D580" s="68"/>
      <c r="E580" s="30"/>
      <c r="F580" s="30"/>
      <c r="O580" s="30"/>
    </row>
    <row r="581" spans="2:15" ht="20.25">
      <c r="B581" s="67"/>
      <c r="C581" s="68"/>
      <c r="D581" s="68"/>
      <c r="E581" s="30"/>
      <c r="F581" s="30"/>
      <c r="O581" s="30"/>
    </row>
    <row r="582" spans="2:15" ht="20.25">
      <c r="B582" s="67"/>
      <c r="C582" s="68"/>
      <c r="D582" s="68"/>
      <c r="E582" s="30"/>
      <c r="F582" s="30"/>
      <c r="O582" s="30"/>
    </row>
    <row r="583" spans="2:15" ht="20.25">
      <c r="B583" s="67"/>
      <c r="C583" s="68"/>
      <c r="D583" s="68"/>
      <c r="E583" s="30"/>
      <c r="F583" s="30"/>
      <c r="O583" s="30"/>
    </row>
    <row r="584" spans="2:15" ht="20.25">
      <c r="B584" s="67"/>
      <c r="C584" s="68"/>
      <c r="D584" s="68"/>
      <c r="E584" s="30"/>
      <c r="F584" s="30"/>
      <c r="O584" s="30"/>
    </row>
    <row r="585" spans="2:15" ht="20.25">
      <c r="B585" s="67"/>
      <c r="C585" s="68"/>
      <c r="D585" s="68"/>
      <c r="E585" s="30"/>
      <c r="F585" s="30"/>
      <c r="O585" s="30"/>
    </row>
    <row r="586" spans="2:15" ht="20.25">
      <c r="B586" s="67"/>
      <c r="C586" s="68"/>
      <c r="D586" s="68"/>
      <c r="E586" s="30"/>
      <c r="F586" s="30"/>
      <c r="O586" s="30"/>
    </row>
    <row r="587" spans="2:15" ht="20.25">
      <c r="B587" s="67"/>
      <c r="C587" s="68"/>
      <c r="D587" s="68"/>
      <c r="E587" s="30"/>
      <c r="F587" s="30"/>
      <c r="O587" s="30"/>
    </row>
    <row r="588" spans="2:15" ht="20.25">
      <c r="B588" s="67"/>
      <c r="C588" s="68"/>
      <c r="D588" s="68"/>
      <c r="E588" s="30"/>
      <c r="F588" s="30"/>
      <c r="O588" s="30"/>
    </row>
    <row r="589" spans="2:15" ht="20.25">
      <c r="B589" s="67"/>
      <c r="C589" s="68"/>
      <c r="D589" s="68"/>
      <c r="E589" s="30"/>
      <c r="F589" s="30"/>
      <c r="O589" s="30"/>
    </row>
    <row r="590" spans="2:15" ht="20.25">
      <c r="B590" s="67"/>
      <c r="C590" s="68"/>
      <c r="D590" s="68"/>
      <c r="E590" s="30"/>
      <c r="F590" s="30"/>
      <c r="O590" s="30"/>
    </row>
    <row r="591" spans="2:15" ht="20.25">
      <c r="B591" s="67"/>
      <c r="C591" s="68"/>
      <c r="D591" s="68"/>
      <c r="E591" s="30"/>
      <c r="F591" s="30"/>
      <c r="O591" s="30"/>
    </row>
    <row r="592" spans="2:15" ht="20.25">
      <c r="B592" s="67"/>
      <c r="C592" s="68"/>
      <c r="D592" s="68"/>
      <c r="E592" s="30"/>
      <c r="F592" s="30"/>
      <c r="O592" s="30"/>
    </row>
    <row r="593" spans="2:15" ht="20.25">
      <c r="B593" s="67"/>
      <c r="C593" s="68"/>
      <c r="D593" s="68"/>
      <c r="E593" s="30"/>
      <c r="F593" s="30"/>
      <c r="O593" s="30"/>
    </row>
    <row r="594" spans="2:15" ht="20.25">
      <c r="B594" s="67"/>
      <c r="C594" s="68"/>
      <c r="D594" s="68"/>
      <c r="E594" s="30"/>
      <c r="F594" s="30"/>
      <c r="O594" s="30"/>
    </row>
    <row r="595" spans="2:15" ht="20.25">
      <c r="B595" s="67"/>
      <c r="C595" s="68"/>
      <c r="D595" s="68"/>
      <c r="E595" s="30"/>
      <c r="F595" s="30"/>
      <c r="O595" s="30"/>
    </row>
    <row r="596" spans="2:15" ht="20.25">
      <c r="B596" s="67"/>
      <c r="C596" s="68"/>
      <c r="D596" s="68"/>
      <c r="E596" s="30"/>
      <c r="F596" s="30"/>
      <c r="O596" s="30"/>
    </row>
    <row r="597" spans="2:15" ht="20.25">
      <c r="B597" s="67"/>
      <c r="C597" s="68"/>
      <c r="D597" s="68"/>
      <c r="E597" s="30"/>
      <c r="F597" s="30"/>
      <c r="O597" s="30"/>
    </row>
    <row r="598" spans="2:15" ht="20.25">
      <c r="B598" s="67"/>
      <c r="C598" s="68"/>
      <c r="D598" s="68"/>
      <c r="E598" s="30"/>
      <c r="F598" s="30"/>
      <c r="O598" s="30"/>
    </row>
    <row r="599" spans="2:15" ht="20.25">
      <c r="B599" s="67"/>
      <c r="C599" s="68"/>
      <c r="D599" s="68"/>
      <c r="E599" s="30"/>
      <c r="F599" s="30"/>
      <c r="O599" s="30"/>
    </row>
    <row r="600" spans="2:15" ht="20.25">
      <c r="B600" s="67"/>
      <c r="C600" s="68"/>
      <c r="D600" s="68"/>
      <c r="E600" s="30"/>
      <c r="F600" s="30"/>
      <c r="O600" s="30"/>
    </row>
    <row r="601" spans="2:15" ht="20.25">
      <c r="B601" s="67"/>
      <c r="C601" s="68"/>
      <c r="D601" s="68"/>
      <c r="E601" s="30"/>
      <c r="F601" s="30"/>
      <c r="O601" s="30"/>
    </row>
    <row r="602" spans="2:15" ht="20.25">
      <c r="B602" s="67"/>
      <c r="C602" s="68"/>
      <c r="D602" s="68"/>
      <c r="E602" s="30"/>
      <c r="F602" s="30"/>
      <c r="O602" s="30"/>
    </row>
    <row r="603" spans="2:15" ht="20.25">
      <c r="B603" s="67"/>
      <c r="C603" s="68"/>
      <c r="D603" s="68"/>
      <c r="E603" s="30"/>
      <c r="F603" s="30"/>
      <c r="O603" s="30"/>
    </row>
    <row r="604" spans="2:15" ht="20.25">
      <c r="B604" s="67"/>
      <c r="C604" s="68"/>
      <c r="D604" s="68"/>
      <c r="E604" s="30"/>
      <c r="F604" s="30"/>
      <c r="O604" s="30"/>
    </row>
    <row r="605" spans="2:15" ht="20.25">
      <c r="B605" s="67"/>
      <c r="C605" s="68"/>
      <c r="D605" s="68"/>
      <c r="E605" s="30"/>
      <c r="F605" s="30"/>
      <c r="O605" s="30"/>
    </row>
    <row r="606" spans="2:15" ht="20.25">
      <c r="B606" s="67"/>
      <c r="C606" s="68"/>
      <c r="D606" s="68"/>
      <c r="E606" s="30"/>
      <c r="F606" s="30"/>
      <c r="O606" s="30"/>
    </row>
    <row r="607" spans="2:15" ht="20.25">
      <c r="B607" s="67"/>
      <c r="C607" s="68"/>
      <c r="D607" s="68"/>
      <c r="E607" s="30"/>
      <c r="F607" s="30"/>
      <c r="O607" s="30"/>
    </row>
    <row r="608" spans="2:15" ht="20.25">
      <c r="B608" s="67"/>
      <c r="C608" s="68"/>
      <c r="D608" s="68"/>
      <c r="E608" s="30"/>
      <c r="F608" s="30"/>
      <c r="O608" s="30"/>
    </row>
    <row r="609" spans="2:15" ht="20.25">
      <c r="B609" s="67"/>
      <c r="C609" s="68"/>
      <c r="D609" s="68"/>
      <c r="E609" s="30"/>
      <c r="F609" s="30"/>
      <c r="O609" s="30"/>
    </row>
    <row r="610" spans="2:15" ht="20.25">
      <c r="B610" s="67"/>
      <c r="C610" s="68"/>
      <c r="D610" s="68"/>
      <c r="E610" s="30"/>
      <c r="F610" s="30"/>
      <c r="O610" s="30"/>
    </row>
    <row r="611" spans="2:15" ht="20.25">
      <c r="B611" s="67"/>
      <c r="C611" s="68"/>
      <c r="D611" s="68"/>
      <c r="E611" s="30"/>
      <c r="F611" s="30"/>
      <c r="O611" s="30"/>
    </row>
    <row r="612" spans="2:15" ht="20.25">
      <c r="B612" s="67"/>
      <c r="C612" s="68"/>
      <c r="D612" s="68"/>
      <c r="E612" s="30"/>
      <c r="F612" s="30"/>
      <c r="O612" s="30"/>
    </row>
    <row r="613" spans="2:15" ht="20.25">
      <c r="B613" s="67"/>
      <c r="C613" s="68"/>
      <c r="D613" s="68"/>
      <c r="E613" s="30"/>
      <c r="F613" s="30"/>
      <c r="O613" s="30"/>
    </row>
    <row r="614" spans="2:15" ht="20.25">
      <c r="B614" s="67"/>
      <c r="C614" s="68"/>
      <c r="D614" s="68"/>
      <c r="E614" s="30"/>
      <c r="F614" s="30"/>
      <c r="O614" s="30"/>
    </row>
    <row r="615" spans="2:15" ht="20.25">
      <c r="B615" s="67"/>
      <c r="C615" s="68"/>
      <c r="D615" s="68"/>
      <c r="E615" s="30"/>
      <c r="F615" s="30"/>
      <c r="O615" s="30"/>
    </row>
    <row r="616" spans="2:15" ht="20.25">
      <c r="B616" s="67"/>
      <c r="C616" s="68"/>
      <c r="D616" s="68"/>
      <c r="E616" s="30"/>
      <c r="F616" s="30"/>
      <c r="O616" s="30"/>
    </row>
    <row r="617" spans="2:15" ht="20.25">
      <c r="B617" s="67"/>
      <c r="C617" s="68"/>
      <c r="D617" s="68"/>
      <c r="E617" s="30"/>
      <c r="F617" s="30"/>
      <c r="O617" s="30"/>
    </row>
    <row r="618" spans="2:15" ht="20.25">
      <c r="B618" s="67"/>
      <c r="C618" s="68"/>
      <c r="D618" s="68"/>
      <c r="E618" s="30"/>
      <c r="F618" s="30"/>
      <c r="O618" s="30"/>
    </row>
    <row r="619" spans="2:15" ht="20.25">
      <c r="B619" s="67"/>
      <c r="C619" s="68"/>
      <c r="D619" s="68"/>
      <c r="E619" s="30"/>
      <c r="F619" s="30"/>
      <c r="O619" s="30"/>
    </row>
    <row r="620" spans="2:15" ht="20.25">
      <c r="B620" s="67"/>
      <c r="C620" s="68"/>
      <c r="D620" s="68"/>
      <c r="E620" s="30"/>
      <c r="F620" s="30"/>
      <c r="O620" s="30"/>
    </row>
    <row r="621" spans="2:15" ht="20.25">
      <c r="B621" s="67"/>
      <c r="C621" s="68"/>
      <c r="D621" s="68"/>
      <c r="E621" s="30"/>
      <c r="F621" s="30"/>
      <c r="O621" s="30"/>
    </row>
    <row r="622" spans="2:15" ht="20.25">
      <c r="B622" s="67"/>
      <c r="C622" s="68"/>
      <c r="D622" s="68"/>
      <c r="E622" s="30"/>
      <c r="F622" s="30"/>
      <c r="O622" s="30"/>
    </row>
    <row r="623" spans="2:15" ht="20.25">
      <c r="B623" s="67"/>
      <c r="C623" s="68"/>
      <c r="D623" s="68"/>
      <c r="E623" s="30"/>
      <c r="F623" s="30"/>
      <c r="O623" s="30"/>
    </row>
    <row r="624" spans="2:15" ht="20.25">
      <c r="B624" s="67"/>
      <c r="C624" s="68"/>
      <c r="D624" s="68"/>
      <c r="E624" s="30"/>
      <c r="F624" s="30"/>
      <c r="O624" s="30"/>
    </row>
    <row r="625" spans="2:15" ht="20.25">
      <c r="B625" s="67"/>
      <c r="C625" s="68"/>
      <c r="D625" s="68"/>
      <c r="E625" s="30"/>
      <c r="F625" s="30"/>
      <c r="O625" s="30"/>
    </row>
    <row r="626" spans="2:15" ht="20.25">
      <c r="B626" s="67"/>
      <c r="C626" s="68"/>
      <c r="D626" s="68"/>
      <c r="E626" s="30"/>
      <c r="F626" s="30"/>
      <c r="O626" s="30"/>
    </row>
    <row r="627" spans="2:15" ht="20.25">
      <c r="B627" s="67"/>
      <c r="C627" s="68"/>
      <c r="D627" s="68"/>
      <c r="E627" s="30"/>
      <c r="F627" s="30"/>
      <c r="O627" s="30"/>
    </row>
    <row r="628" spans="2:15" ht="20.25">
      <c r="B628" s="67"/>
      <c r="C628" s="68"/>
      <c r="D628" s="68"/>
      <c r="E628" s="30"/>
      <c r="F628" s="30"/>
      <c r="O628" s="30"/>
    </row>
    <row r="629" spans="2:15" ht="20.25">
      <c r="B629" s="67"/>
      <c r="C629" s="68"/>
      <c r="D629" s="68"/>
      <c r="E629" s="30"/>
      <c r="F629" s="30"/>
      <c r="O629" s="30"/>
    </row>
    <row r="630" spans="2:15" ht="20.25">
      <c r="B630" s="67"/>
      <c r="C630" s="68"/>
      <c r="D630" s="68"/>
      <c r="E630" s="30"/>
      <c r="F630" s="30"/>
      <c r="O630" s="30"/>
    </row>
    <row r="631" spans="2:15" ht="20.25">
      <c r="B631" s="67"/>
      <c r="C631" s="68"/>
      <c r="D631" s="68"/>
      <c r="E631" s="30"/>
      <c r="F631" s="30"/>
      <c r="O631" s="30"/>
    </row>
    <row r="632" spans="2:15" ht="20.25">
      <c r="B632" s="67"/>
      <c r="C632" s="68"/>
      <c r="D632" s="68"/>
      <c r="E632" s="30"/>
      <c r="F632" s="30"/>
      <c r="O632" s="30"/>
    </row>
    <row r="633" spans="2:15" ht="20.25">
      <c r="B633" s="67"/>
      <c r="C633" s="68"/>
      <c r="D633" s="68"/>
      <c r="E633" s="30"/>
      <c r="F633" s="30"/>
      <c r="O633" s="30"/>
    </row>
    <row r="634" spans="2:15" ht="20.25">
      <c r="B634" s="67"/>
      <c r="C634" s="68"/>
      <c r="D634" s="68"/>
      <c r="E634" s="30"/>
      <c r="F634" s="30"/>
      <c r="O634" s="30"/>
    </row>
    <row r="635" spans="2:15" ht="20.25">
      <c r="B635" s="67"/>
      <c r="C635" s="68"/>
      <c r="D635" s="68"/>
      <c r="E635" s="30"/>
      <c r="F635" s="30"/>
      <c r="O635" s="30"/>
    </row>
    <row r="636" spans="2:15" ht="20.25">
      <c r="B636" s="67"/>
      <c r="C636" s="68"/>
      <c r="D636" s="68"/>
      <c r="E636" s="30"/>
      <c r="F636" s="30"/>
      <c r="O636" s="30"/>
    </row>
    <row r="637" spans="2:15" ht="20.25">
      <c r="B637" s="67"/>
      <c r="C637" s="68"/>
      <c r="D637" s="68"/>
      <c r="E637" s="30"/>
      <c r="F637" s="30"/>
      <c r="O637" s="30"/>
    </row>
    <row r="638" spans="2:15" ht="20.25">
      <c r="B638" s="67"/>
      <c r="C638" s="68"/>
      <c r="D638" s="68"/>
      <c r="E638" s="30"/>
      <c r="F638" s="30"/>
      <c r="O638" s="30"/>
    </row>
    <row r="639" spans="2:15" ht="20.25">
      <c r="B639" s="67"/>
      <c r="C639" s="68"/>
      <c r="D639" s="68"/>
      <c r="E639" s="30"/>
      <c r="F639" s="30"/>
      <c r="O639" s="30"/>
    </row>
    <row r="640" spans="2:15" ht="20.25">
      <c r="B640" s="67"/>
      <c r="C640" s="68"/>
      <c r="D640" s="68"/>
      <c r="E640" s="30"/>
      <c r="F640" s="30"/>
      <c r="O640" s="30"/>
    </row>
    <row r="641" spans="2:15" ht="20.25">
      <c r="B641" s="67"/>
      <c r="C641" s="68"/>
      <c r="D641" s="68"/>
      <c r="E641" s="30"/>
      <c r="F641" s="30"/>
      <c r="O641" s="30"/>
    </row>
    <row r="642" spans="2:15" ht="20.25">
      <c r="B642" s="67"/>
      <c r="C642" s="68"/>
      <c r="D642" s="68"/>
      <c r="E642" s="30"/>
      <c r="F642" s="30"/>
      <c r="O642" s="30"/>
    </row>
    <row r="643" spans="2:15" ht="20.25">
      <c r="B643" s="67"/>
      <c r="C643" s="68"/>
      <c r="D643" s="68"/>
      <c r="E643" s="30"/>
      <c r="F643" s="30"/>
      <c r="O643" s="30"/>
    </row>
    <row r="644" spans="2:15" ht="20.25">
      <c r="B644" s="67"/>
      <c r="C644" s="68"/>
      <c r="D644" s="68"/>
      <c r="E644" s="30"/>
      <c r="F644" s="30"/>
      <c r="O644" s="30"/>
    </row>
    <row r="645" spans="2:15" ht="20.25">
      <c r="B645" s="67"/>
      <c r="C645" s="68"/>
      <c r="D645" s="68"/>
      <c r="E645" s="30"/>
      <c r="F645" s="30"/>
      <c r="O645" s="30"/>
    </row>
    <row r="646" spans="2:15" ht="20.25">
      <c r="B646" s="67"/>
      <c r="C646" s="68"/>
      <c r="D646" s="68"/>
      <c r="E646" s="30"/>
      <c r="F646" s="30"/>
      <c r="O646" s="30"/>
    </row>
    <row r="647" spans="2:15" ht="20.25">
      <c r="B647" s="67"/>
      <c r="C647" s="68"/>
      <c r="D647" s="68"/>
      <c r="E647" s="30"/>
      <c r="F647" s="30"/>
      <c r="O647" s="30"/>
    </row>
    <row r="648" spans="2:15" ht="20.25">
      <c r="B648" s="67"/>
      <c r="C648" s="68"/>
      <c r="D648" s="68"/>
      <c r="E648" s="30"/>
      <c r="F648" s="30"/>
      <c r="O648" s="30"/>
    </row>
    <row r="649" spans="2:15" ht="20.25">
      <c r="B649" s="67"/>
      <c r="C649" s="68"/>
      <c r="D649" s="68"/>
      <c r="E649" s="30"/>
      <c r="F649" s="30"/>
      <c r="O649" s="30"/>
    </row>
    <row r="650" spans="2:15" ht="20.25">
      <c r="B650" s="67"/>
      <c r="C650" s="68"/>
      <c r="D650" s="68"/>
      <c r="E650" s="30"/>
      <c r="F650" s="30"/>
      <c r="O650" s="30"/>
    </row>
    <row r="651" spans="2:15" ht="20.25">
      <c r="B651" s="67"/>
      <c r="C651" s="68"/>
      <c r="D651" s="68"/>
      <c r="E651" s="30"/>
      <c r="F651" s="30"/>
      <c r="O651" s="30"/>
    </row>
    <row r="652" spans="2:15" ht="20.25">
      <c r="B652" s="67"/>
      <c r="C652" s="68"/>
      <c r="D652" s="68"/>
      <c r="E652" s="30"/>
      <c r="F652" s="30"/>
      <c r="O652" s="30"/>
    </row>
    <row r="653" spans="2:15" ht="20.25">
      <c r="B653" s="67"/>
      <c r="C653" s="68"/>
      <c r="D653" s="68"/>
      <c r="E653" s="30"/>
      <c r="F653" s="30"/>
      <c r="O653" s="30"/>
    </row>
    <row r="654" spans="2:15" ht="20.25">
      <c r="B654" s="67"/>
      <c r="C654" s="68"/>
      <c r="D654" s="68"/>
      <c r="E654" s="30"/>
      <c r="F654" s="30"/>
      <c r="O654" s="30"/>
    </row>
    <row r="655" spans="2:15" ht="20.25">
      <c r="B655" s="67"/>
      <c r="C655" s="68"/>
      <c r="D655" s="68"/>
      <c r="E655" s="30"/>
      <c r="F655" s="30"/>
      <c r="O655" s="30"/>
    </row>
    <row r="656" spans="2:15" ht="20.25">
      <c r="B656" s="67"/>
      <c r="C656" s="68"/>
      <c r="D656" s="68"/>
      <c r="E656" s="30"/>
      <c r="F656" s="30"/>
      <c r="O656" s="30"/>
    </row>
    <row r="657" spans="2:15" ht="20.25">
      <c r="B657" s="67"/>
      <c r="C657" s="68"/>
      <c r="D657" s="68"/>
      <c r="E657" s="30"/>
      <c r="F657" s="30"/>
      <c r="O657" s="30"/>
    </row>
    <row r="658" spans="2:15" ht="20.25">
      <c r="B658" s="67"/>
      <c r="C658" s="68"/>
      <c r="D658" s="68"/>
      <c r="E658" s="30"/>
      <c r="F658" s="30"/>
      <c r="O658" s="30"/>
    </row>
    <row r="659" spans="2:15" ht="20.25">
      <c r="B659" s="67"/>
      <c r="C659" s="68"/>
      <c r="D659" s="68"/>
      <c r="E659" s="30"/>
      <c r="F659" s="30"/>
      <c r="O659" s="30"/>
    </row>
    <row r="660" spans="2:15" ht="20.25">
      <c r="B660" s="67"/>
      <c r="C660" s="68"/>
      <c r="D660" s="68"/>
      <c r="E660" s="30"/>
      <c r="F660" s="30"/>
      <c r="O660" s="30"/>
    </row>
    <row r="661" spans="2:15" ht="20.25">
      <c r="B661" s="67"/>
      <c r="C661" s="68"/>
      <c r="D661" s="68"/>
      <c r="E661" s="30"/>
      <c r="F661" s="30"/>
      <c r="O661" s="30"/>
    </row>
    <row r="662" spans="2:15" ht="20.25">
      <c r="B662" s="67"/>
      <c r="C662" s="68"/>
      <c r="D662" s="68"/>
      <c r="E662" s="30"/>
      <c r="F662" s="30"/>
      <c r="O662" s="30"/>
    </row>
    <row r="663" spans="2:15" ht="20.25">
      <c r="B663" s="67"/>
      <c r="C663" s="68"/>
      <c r="D663" s="68"/>
      <c r="E663" s="30"/>
      <c r="F663" s="30"/>
      <c r="O663" s="30"/>
    </row>
    <row r="664" spans="2:15" ht="20.25">
      <c r="B664" s="67"/>
      <c r="C664" s="68"/>
      <c r="D664" s="68"/>
      <c r="E664" s="30"/>
      <c r="F664" s="30"/>
      <c r="O664" s="30"/>
    </row>
    <row r="665" spans="2:15" ht="20.25">
      <c r="B665" s="67"/>
      <c r="C665" s="68"/>
      <c r="D665" s="68"/>
      <c r="E665" s="30"/>
      <c r="F665" s="30"/>
      <c r="O665" s="30"/>
    </row>
    <row r="666" spans="2:15" ht="20.25">
      <c r="B666" s="67"/>
      <c r="C666" s="68"/>
      <c r="D666" s="68"/>
      <c r="E666" s="30"/>
      <c r="F666" s="30"/>
      <c r="O666" s="30"/>
    </row>
    <row r="667" spans="2:15" ht="20.25">
      <c r="B667" s="67"/>
      <c r="C667" s="68"/>
      <c r="D667" s="68"/>
      <c r="E667" s="30"/>
      <c r="F667" s="30"/>
      <c r="O667" s="30"/>
    </row>
    <row r="668" spans="2:15" ht="20.25">
      <c r="B668" s="67"/>
      <c r="C668" s="68"/>
      <c r="D668" s="68"/>
      <c r="E668" s="30"/>
      <c r="F668" s="30"/>
      <c r="O668" s="30"/>
    </row>
    <row r="669" spans="2:15" ht="20.25">
      <c r="B669" s="67"/>
      <c r="C669" s="68"/>
      <c r="D669" s="68"/>
      <c r="E669" s="30"/>
      <c r="F669" s="30"/>
      <c r="O669" s="30"/>
    </row>
    <row r="670" spans="2:15" ht="20.25">
      <c r="B670" s="67"/>
      <c r="C670" s="68"/>
      <c r="D670" s="68"/>
      <c r="E670" s="30"/>
      <c r="F670" s="30"/>
      <c r="O670" s="30"/>
    </row>
    <row r="671" spans="2:15" ht="20.25">
      <c r="B671" s="67"/>
      <c r="C671" s="68"/>
      <c r="D671" s="68"/>
      <c r="E671" s="30"/>
      <c r="F671" s="30"/>
      <c r="O671" s="30"/>
    </row>
    <row r="672" spans="2:15" ht="20.25">
      <c r="B672" s="67"/>
      <c r="C672" s="68"/>
      <c r="D672" s="68"/>
      <c r="E672" s="30"/>
      <c r="F672" s="30"/>
      <c r="O672" s="30"/>
    </row>
    <row r="673" spans="2:15" ht="20.25">
      <c r="B673" s="67"/>
      <c r="C673" s="68"/>
      <c r="D673" s="68"/>
      <c r="E673" s="30"/>
      <c r="F673" s="30"/>
      <c r="O673" s="30"/>
    </row>
    <row r="674" spans="2:15" ht="20.25">
      <c r="B674" s="67"/>
      <c r="C674" s="68"/>
      <c r="D674" s="68"/>
      <c r="E674" s="30"/>
      <c r="F674" s="30"/>
      <c r="O674" s="30"/>
    </row>
    <row r="675" spans="2:15" ht="20.25">
      <c r="B675" s="67"/>
      <c r="C675" s="68"/>
      <c r="D675" s="68"/>
      <c r="E675" s="30"/>
      <c r="F675" s="30"/>
      <c r="O675" s="30"/>
    </row>
    <row r="676" spans="2:15" ht="20.25">
      <c r="B676" s="67"/>
      <c r="C676" s="68"/>
      <c r="D676" s="68"/>
      <c r="E676" s="30"/>
      <c r="F676" s="30"/>
      <c r="O676" s="30"/>
    </row>
    <row r="677" spans="2:15" ht="20.25">
      <c r="B677" s="67"/>
      <c r="C677" s="68"/>
      <c r="D677" s="68"/>
      <c r="E677" s="30"/>
      <c r="F677" s="30"/>
      <c r="O677" s="30"/>
    </row>
    <row r="678" spans="2:15" ht="20.25">
      <c r="B678" s="67"/>
      <c r="C678" s="68"/>
      <c r="D678" s="68"/>
      <c r="E678" s="30"/>
      <c r="F678" s="30"/>
      <c r="O678" s="30"/>
    </row>
    <row r="679" spans="2:15" ht="20.25">
      <c r="B679" s="67"/>
      <c r="C679" s="68"/>
      <c r="D679" s="68"/>
      <c r="E679" s="30"/>
      <c r="F679" s="30"/>
      <c r="O679" s="30"/>
    </row>
    <row r="680" spans="2:15" ht="20.25">
      <c r="B680" s="67"/>
      <c r="C680" s="68"/>
      <c r="D680" s="68"/>
      <c r="E680" s="30"/>
      <c r="F680" s="30"/>
      <c r="O680" s="30"/>
    </row>
    <row r="681" spans="2:15" ht="20.25">
      <c r="B681" s="67"/>
      <c r="C681" s="68"/>
      <c r="D681" s="68"/>
      <c r="E681" s="30"/>
      <c r="F681" s="30"/>
      <c r="O681" s="30"/>
    </row>
    <row r="682" spans="2:15" ht="20.25">
      <c r="B682" s="67"/>
      <c r="C682" s="68"/>
      <c r="D682" s="68"/>
      <c r="E682" s="30"/>
      <c r="F682" s="30"/>
      <c r="O682" s="30"/>
    </row>
    <row r="683" spans="2:15" ht="20.25">
      <c r="B683" s="67"/>
      <c r="C683" s="68"/>
      <c r="D683" s="68"/>
      <c r="E683" s="30"/>
      <c r="F683" s="30"/>
      <c r="O683" s="30"/>
    </row>
    <row r="684" spans="2:15" ht="20.25">
      <c r="B684" s="67"/>
      <c r="C684" s="68"/>
      <c r="D684" s="68"/>
      <c r="E684" s="30"/>
      <c r="F684" s="30"/>
      <c r="O684" s="30"/>
    </row>
    <row r="685" spans="2:15" ht="20.25">
      <c r="B685" s="67"/>
      <c r="C685" s="68"/>
      <c r="D685" s="68"/>
      <c r="E685" s="30"/>
      <c r="F685" s="30"/>
      <c r="O685" s="30"/>
    </row>
    <row r="686" spans="2:15" ht="20.25">
      <c r="B686" s="67"/>
      <c r="C686" s="68"/>
      <c r="D686" s="68"/>
      <c r="E686" s="30"/>
      <c r="F686" s="30"/>
      <c r="O686" s="30"/>
    </row>
    <row r="687" spans="2:15" ht="20.25">
      <c r="B687" s="67"/>
      <c r="C687" s="68"/>
      <c r="D687" s="68"/>
      <c r="E687" s="30"/>
      <c r="F687" s="30"/>
      <c r="O687" s="30"/>
    </row>
    <row r="688" spans="2:15" ht="20.25">
      <c r="B688" s="67"/>
      <c r="C688" s="68"/>
      <c r="D688" s="68"/>
      <c r="E688" s="30"/>
      <c r="F688" s="30"/>
      <c r="O688" s="30"/>
    </row>
    <row r="689" spans="2:15" ht="20.25">
      <c r="B689" s="67"/>
      <c r="C689" s="68"/>
      <c r="D689" s="68"/>
      <c r="E689" s="30"/>
      <c r="F689" s="30"/>
      <c r="O689" s="30"/>
    </row>
    <row r="690" spans="2:15" ht="20.25">
      <c r="B690" s="67"/>
      <c r="C690" s="68"/>
      <c r="D690" s="68"/>
      <c r="E690" s="30"/>
      <c r="F690" s="30"/>
      <c r="O690" s="30"/>
    </row>
    <row r="691" spans="2:15" ht="20.25">
      <c r="B691" s="67"/>
      <c r="C691" s="68"/>
      <c r="D691" s="68"/>
      <c r="E691" s="30"/>
      <c r="F691" s="30"/>
      <c r="O691" s="30"/>
    </row>
    <row r="692" spans="2:15" ht="20.25">
      <c r="B692" s="67"/>
      <c r="C692" s="68"/>
      <c r="D692" s="68"/>
      <c r="E692" s="30"/>
      <c r="F692" s="30"/>
      <c r="O692" s="30"/>
    </row>
    <row r="693" spans="2:15" ht="20.25">
      <c r="B693" s="67"/>
      <c r="C693" s="68"/>
      <c r="D693" s="68"/>
      <c r="E693" s="30"/>
      <c r="F693" s="30"/>
      <c r="O693" s="30"/>
    </row>
    <row r="694" spans="2:15" ht="20.25">
      <c r="B694" s="67"/>
      <c r="C694" s="68"/>
      <c r="D694" s="68"/>
      <c r="E694" s="30"/>
      <c r="F694" s="30"/>
      <c r="O694" s="30"/>
    </row>
    <row r="695" spans="2:15" ht="20.25">
      <c r="B695" s="67"/>
      <c r="C695" s="68"/>
      <c r="D695" s="68"/>
      <c r="E695" s="30"/>
      <c r="F695" s="30"/>
      <c r="O695" s="30"/>
    </row>
    <row r="696" spans="2:15" ht="20.25">
      <c r="B696" s="67"/>
      <c r="C696" s="68"/>
      <c r="D696" s="68"/>
      <c r="E696" s="30"/>
      <c r="F696" s="30"/>
      <c r="O696" s="30"/>
    </row>
    <row r="697" spans="2:15" ht="20.25">
      <c r="B697" s="67"/>
      <c r="C697" s="68"/>
      <c r="D697" s="68"/>
      <c r="E697" s="30"/>
      <c r="F697" s="30"/>
      <c r="O697" s="30"/>
    </row>
    <row r="698" spans="2:15" ht="20.25">
      <c r="B698" s="67"/>
      <c r="C698" s="68"/>
      <c r="D698" s="68"/>
      <c r="E698" s="30"/>
      <c r="F698" s="30"/>
      <c r="O698" s="30"/>
    </row>
    <row r="699" spans="2:15" ht="20.25">
      <c r="B699" s="67"/>
      <c r="C699" s="68"/>
      <c r="D699" s="68"/>
      <c r="E699" s="30"/>
      <c r="F699" s="30"/>
      <c r="O699" s="30"/>
    </row>
    <row r="700" spans="2:15" ht="20.25">
      <c r="B700" s="67"/>
      <c r="C700" s="68"/>
      <c r="D700" s="68"/>
      <c r="E700" s="30"/>
      <c r="F700" s="30"/>
      <c r="O700" s="30"/>
    </row>
    <row r="701" spans="2:15" ht="20.25">
      <c r="B701" s="67"/>
      <c r="C701" s="68"/>
      <c r="D701" s="68"/>
      <c r="E701" s="30"/>
      <c r="F701" s="30"/>
      <c r="O701" s="30"/>
    </row>
    <row r="702" spans="2:15" ht="20.25">
      <c r="B702" s="67"/>
      <c r="C702" s="68"/>
      <c r="D702" s="68"/>
      <c r="E702" s="30"/>
      <c r="F702" s="30"/>
      <c r="O702" s="30"/>
    </row>
    <row r="703" spans="2:15" ht="20.25">
      <c r="B703" s="67"/>
      <c r="C703" s="68"/>
      <c r="D703" s="68"/>
      <c r="E703" s="30"/>
      <c r="F703" s="30"/>
      <c r="O703" s="30"/>
    </row>
    <row r="704" spans="2:15" ht="20.25">
      <c r="B704" s="67"/>
      <c r="C704" s="68"/>
      <c r="D704" s="68"/>
      <c r="E704" s="30"/>
      <c r="F704" s="30"/>
      <c r="O704" s="30"/>
    </row>
    <row r="705" spans="2:15" ht="20.25">
      <c r="B705" s="67"/>
      <c r="C705" s="68"/>
      <c r="D705" s="68"/>
      <c r="E705" s="30"/>
      <c r="F705" s="30"/>
      <c r="O705" s="30"/>
    </row>
    <row r="706" spans="2:15" ht="20.25">
      <c r="B706" s="67"/>
      <c r="C706" s="68"/>
      <c r="D706" s="68"/>
      <c r="E706" s="30"/>
      <c r="F706" s="30"/>
      <c r="O706" s="30"/>
    </row>
    <row r="707" spans="2:15" ht="20.25">
      <c r="B707" s="67"/>
      <c r="C707" s="68"/>
      <c r="D707" s="68"/>
      <c r="E707" s="30"/>
      <c r="F707" s="30"/>
      <c r="O707" s="30"/>
    </row>
    <row r="708" spans="2:15" ht="20.25">
      <c r="B708" s="67"/>
      <c r="C708" s="68"/>
      <c r="D708" s="68"/>
      <c r="E708" s="30"/>
      <c r="F708" s="30"/>
      <c r="O708" s="30"/>
    </row>
    <row r="709" spans="2:15" ht="20.25">
      <c r="B709" s="67"/>
      <c r="C709" s="68"/>
      <c r="D709" s="68"/>
      <c r="E709" s="30"/>
      <c r="F709" s="30"/>
      <c r="O709" s="30"/>
    </row>
    <row r="710" spans="2:15" ht="20.25">
      <c r="B710" s="67"/>
      <c r="C710" s="68"/>
      <c r="D710" s="68"/>
      <c r="E710" s="30"/>
      <c r="F710" s="30"/>
      <c r="O710" s="30"/>
    </row>
    <row r="711" spans="2:15" ht="20.25">
      <c r="B711" s="67"/>
      <c r="C711" s="68"/>
      <c r="D711" s="68"/>
      <c r="E711" s="30"/>
      <c r="F711" s="30"/>
      <c r="O711" s="30"/>
    </row>
    <row r="712" spans="2:15" ht="20.25">
      <c r="B712" s="67"/>
      <c r="C712" s="68"/>
      <c r="D712" s="68"/>
      <c r="E712" s="30"/>
      <c r="F712" s="30"/>
      <c r="O712" s="30"/>
    </row>
    <row r="713" spans="2:15" ht="20.25">
      <c r="B713" s="67"/>
      <c r="C713" s="68"/>
      <c r="D713" s="68"/>
      <c r="E713" s="30"/>
      <c r="F713" s="30"/>
      <c r="O713" s="30"/>
    </row>
    <row r="714" spans="2:15" ht="20.25">
      <c r="B714" s="67"/>
      <c r="C714" s="68"/>
      <c r="D714" s="68"/>
      <c r="E714" s="30"/>
      <c r="F714" s="30"/>
      <c r="O714" s="30"/>
    </row>
    <row r="715" spans="2:15" ht="20.25">
      <c r="B715" s="67"/>
      <c r="C715" s="68"/>
      <c r="D715" s="68"/>
      <c r="E715" s="30"/>
      <c r="F715" s="30"/>
      <c r="O715" s="30"/>
    </row>
    <row r="716" spans="2:15" ht="20.25">
      <c r="B716" s="67"/>
      <c r="C716" s="68"/>
      <c r="D716" s="68"/>
      <c r="E716" s="30"/>
      <c r="F716" s="30"/>
      <c r="O716" s="30"/>
    </row>
    <row r="717" spans="2:15" ht="20.25">
      <c r="B717" s="67"/>
      <c r="C717" s="68"/>
      <c r="D717" s="68"/>
      <c r="E717" s="30"/>
      <c r="F717" s="30"/>
      <c r="O717" s="30"/>
    </row>
    <row r="718" spans="2:15" ht="20.25">
      <c r="B718" s="67"/>
      <c r="C718" s="68"/>
      <c r="D718" s="68"/>
      <c r="E718" s="30"/>
      <c r="F718" s="30"/>
      <c r="O718" s="30"/>
    </row>
    <row r="719" spans="2:15" ht="20.25">
      <c r="B719" s="67"/>
      <c r="C719" s="68"/>
      <c r="D719" s="68"/>
      <c r="E719" s="30"/>
      <c r="F719" s="30"/>
      <c r="O719" s="30"/>
    </row>
    <row r="720" spans="2:15" ht="20.25">
      <c r="B720" s="67"/>
      <c r="C720" s="68"/>
      <c r="D720" s="68"/>
      <c r="E720" s="30"/>
      <c r="F720" s="30"/>
      <c r="O720" s="30"/>
    </row>
    <row r="721" spans="2:15" ht="20.25">
      <c r="B721" s="67"/>
      <c r="C721" s="68"/>
      <c r="D721" s="68"/>
      <c r="E721" s="30"/>
      <c r="F721" s="30"/>
      <c r="O721" s="30"/>
    </row>
    <row r="722" spans="2:15" ht="20.25">
      <c r="B722" s="67"/>
      <c r="C722" s="68"/>
      <c r="D722" s="68"/>
      <c r="E722" s="30"/>
      <c r="F722" s="30"/>
      <c r="O722" s="30"/>
    </row>
    <row r="723" spans="2:15" ht="20.25">
      <c r="B723" s="67"/>
      <c r="C723" s="68"/>
      <c r="D723" s="68"/>
      <c r="E723" s="30"/>
      <c r="F723" s="30"/>
      <c r="O723" s="30"/>
    </row>
    <row r="724" spans="2:15" ht="20.25">
      <c r="B724" s="67"/>
      <c r="C724" s="68"/>
      <c r="D724" s="68"/>
      <c r="E724" s="30"/>
      <c r="F724" s="30"/>
      <c r="O724" s="30"/>
    </row>
    <row r="725" spans="2:15" ht="20.25">
      <c r="B725" s="67"/>
      <c r="C725" s="68"/>
      <c r="D725" s="68"/>
      <c r="E725" s="30"/>
      <c r="F725" s="30"/>
      <c r="O725" s="30"/>
    </row>
    <row r="726" spans="2:15" ht="20.25">
      <c r="B726" s="67"/>
      <c r="C726" s="68"/>
      <c r="D726" s="68"/>
      <c r="E726" s="30"/>
      <c r="F726" s="30"/>
      <c r="O726" s="30"/>
    </row>
    <row r="727" spans="2:15" ht="20.25">
      <c r="B727" s="67"/>
      <c r="C727" s="68"/>
      <c r="D727" s="68"/>
      <c r="E727" s="30"/>
      <c r="F727" s="30"/>
      <c r="O727" s="30"/>
    </row>
    <row r="728" spans="2:15" ht="20.25">
      <c r="B728" s="67"/>
      <c r="C728" s="68"/>
      <c r="D728" s="68"/>
      <c r="E728" s="30"/>
      <c r="F728" s="30"/>
      <c r="O728" s="30"/>
    </row>
    <row r="729" spans="2:15" ht="20.25">
      <c r="B729" s="67"/>
      <c r="C729" s="68"/>
      <c r="D729" s="68"/>
      <c r="E729" s="30"/>
      <c r="F729" s="30"/>
      <c r="O729" s="30"/>
    </row>
    <row r="730" spans="2:15" ht="20.25">
      <c r="B730" s="67"/>
      <c r="C730" s="68"/>
      <c r="D730" s="68"/>
      <c r="E730" s="30"/>
      <c r="F730" s="30"/>
      <c r="O730" s="30"/>
    </row>
    <row r="731" spans="2:15" ht="20.25">
      <c r="B731" s="67"/>
      <c r="C731" s="68"/>
      <c r="D731" s="68"/>
      <c r="E731" s="30"/>
      <c r="F731" s="30"/>
      <c r="O731" s="30"/>
    </row>
    <row r="732" spans="2:15" ht="20.25">
      <c r="B732" s="67"/>
      <c r="C732" s="68"/>
      <c r="D732" s="68"/>
      <c r="E732" s="30"/>
      <c r="F732" s="30"/>
      <c r="O732" s="30"/>
    </row>
    <row r="733" spans="2:15" ht="20.25">
      <c r="B733" s="67"/>
      <c r="C733" s="68"/>
      <c r="D733" s="68"/>
      <c r="E733" s="30"/>
      <c r="F733" s="30"/>
      <c r="O733" s="30"/>
    </row>
    <row r="734" spans="2:15" ht="20.25">
      <c r="B734" s="67"/>
      <c r="C734" s="68"/>
      <c r="D734" s="68"/>
      <c r="E734" s="30"/>
      <c r="F734" s="30"/>
      <c r="O734" s="30"/>
    </row>
    <row r="735" spans="2:15" ht="20.25">
      <c r="B735" s="67"/>
      <c r="C735" s="68"/>
      <c r="D735" s="68"/>
      <c r="E735" s="30"/>
      <c r="F735" s="30"/>
      <c r="O735" s="30"/>
    </row>
    <row r="736" spans="2:15" ht="20.25">
      <c r="B736" s="67"/>
      <c r="C736" s="68"/>
      <c r="D736" s="68"/>
      <c r="E736" s="30"/>
      <c r="F736" s="30"/>
      <c r="O736" s="30"/>
    </row>
    <row r="737" spans="2:15" ht="20.25">
      <c r="B737" s="67"/>
      <c r="C737" s="68"/>
      <c r="D737" s="68"/>
      <c r="E737" s="30"/>
      <c r="F737" s="30"/>
      <c r="O737" s="30"/>
    </row>
    <row r="738" spans="2:15" ht="20.25">
      <c r="B738" s="67"/>
      <c r="C738" s="68"/>
      <c r="D738" s="68"/>
      <c r="E738" s="30"/>
      <c r="F738" s="30"/>
      <c r="O738" s="30"/>
    </row>
    <row r="739" spans="2:15" ht="20.25">
      <c r="B739" s="67"/>
      <c r="C739" s="68"/>
      <c r="D739" s="68"/>
      <c r="E739" s="30"/>
      <c r="F739" s="30"/>
      <c r="O739" s="30"/>
    </row>
    <row r="740" spans="2:15" ht="20.25">
      <c r="B740" s="67"/>
      <c r="C740" s="68"/>
      <c r="D740" s="68"/>
      <c r="E740" s="30"/>
      <c r="F740" s="30"/>
      <c r="O740" s="30"/>
    </row>
    <row r="741" spans="2:15" ht="20.25">
      <c r="B741" s="67"/>
      <c r="C741" s="68"/>
      <c r="D741" s="68"/>
      <c r="E741" s="30"/>
      <c r="F741" s="30"/>
      <c r="O741" s="30"/>
    </row>
    <row r="742" spans="2:15" ht="20.25">
      <c r="B742" s="67"/>
      <c r="C742" s="68"/>
      <c r="D742" s="68"/>
      <c r="E742" s="30"/>
      <c r="F742" s="30"/>
      <c r="O742" s="30"/>
    </row>
    <row r="743" spans="2:15" ht="20.25">
      <c r="B743" s="67"/>
      <c r="C743" s="68"/>
      <c r="D743" s="68"/>
      <c r="E743" s="30"/>
      <c r="F743" s="30"/>
      <c r="O743" s="30"/>
    </row>
    <row r="744" spans="2:15" ht="20.25">
      <c r="B744" s="67"/>
      <c r="C744" s="68"/>
      <c r="D744" s="68"/>
      <c r="E744" s="30"/>
      <c r="F744" s="30"/>
      <c r="O744" s="30"/>
    </row>
    <row r="745" spans="2:15" ht="20.25">
      <c r="B745" s="67"/>
      <c r="C745" s="68"/>
      <c r="D745" s="68"/>
      <c r="E745" s="30"/>
      <c r="F745" s="30"/>
      <c r="O745" s="30"/>
    </row>
    <row r="746" spans="2:15" ht="20.25">
      <c r="B746" s="67"/>
      <c r="C746" s="68"/>
      <c r="D746" s="68"/>
      <c r="E746" s="30"/>
      <c r="F746" s="30"/>
      <c r="O746" s="30"/>
    </row>
    <row r="747" spans="2:15" ht="20.25">
      <c r="B747" s="67"/>
      <c r="C747" s="68"/>
      <c r="D747" s="68"/>
      <c r="E747" s="30"/>
      <c r="F747" s="30"/>
      <c r="O747" s="30"/>
    </row>
    <row r="748" spans="2:15" ht="20.25">
      <c r="B748" s="67"/>
      <c r="C748" s="68"/>
      <c r="D748" s="68"/>
      <c r="E748" s="30"/>
      <c r="F748" s="30"/>
      <c r="O748" s="30"/>
    </row>
    <row r="749" spans="2:15" ht="20.25">
      <c r="B749" s="67"/>
      <c r="C749" s="68"/>
      <c r="D749" s="68"/>
      <c r="E749" s="30"/>
      <c r="F749" s="30"/>
      <c r="O749" s="30"/>
    </row>
    <row r="750" spans="2:15" ht="20.25">
      <c r="B750" s="67"/>
      <c r="C750" s="68"/>
      <c r="D750" s="68"/>
      <c r="E750" s="30"/>
      <c r="F750" s="30"/>
      <c r="O750" s="30"/>
    </row>
    <row r="751" spans="2:15" ht="20.25">
      <c r="B751" s="67"/>
      <c r="C751" s="68"/>
      <c r="D751" s="68"/>
      <c r="E751" s="30"/>
      <c r="F751" s="30"/>
      <c r="O751" s="30"/>
    </row>
    <row r="752" spans="2:15" ht="20.25">
      <c r="B752" s="67"/>
      <c r="C752" s="68"/>
      <c r="D752" s="68"/>
      <c r="E752" s="30"/>
      <c r="F752" s="30"/>
      <c r="O752" s="30"/>
    </row>
    <row r="753" spans="2:15" ht="20.25">
      <c r="B753" s="67"/>
      <c r="C753" s="68"/>
      <c r="D753" s="68"/>
      <c r="E753" s="30"/>
      <c r="F753" s="30"/>
      <c r="O753" s="30"/>
    </row>
    <row r="754" spans="2:15" ht="20.25">
      <c r="B754" s="67"/>
      <c r="C754" s="68"/>
      <c r="D754" s="68"/>
      <c r="E754" s="30"/>
      <c r="F754" s="30"/>
      <c r="O754" s="30"/>
    </row>
    <row r="755" spans="2:15" ht="20.25">
      <c r="B755" s="67"/>
      <c r="C755" s="68"/>
      <c r="D755" s="68"/>
      <c r="E755" s="30"/>
      <c r="F755" s="30"/>
      <c r="O755" s="30"/>
    </row>
    <row r="756" spans="2:15" ht="20.25">
      <c r="B756" s="67"/>
      <c r="C756" s="68"/>
      <c r="D756" s="68"/>
      <c r="E756" s="30"/>
      <c r="F756" s="30"/>
      <c r="O756" s="30"/>
    </row>
    <row r="757" spans="2:15" ht="20.25">
      <c r="B757" s="67"/>
      <c r="C757" s="68"/>
      <c r="D757" s="68"/>
      <c r="E757" s="30"/>
      <c r="F757" s="30"/>
      <c r="O757" s="30"/>
    </row>
    <row r="758" spans="2:15" ht="20.25">
      <c r="B758" s="67"/>
      <c r="C758" s="68"/>
      <c r="D758" s="68"/>
      <c r="E758" s="30"/>
      <c r="F758" s="30"/>
      <c r="O758" s="30"/>
    </row>
    <row r="759" spans="2:15" ht="20.25">
      <c r="B759" s="67"/>
      <c r="C759" s="68"/>
      <c r="D759" s="68"/>
      <c r="E759" s="30"/>
      <c r="F759" s="30"/>
      <c r="O759" s="30"/>
    </row>
    <row r="760" spans="2:15" ht="20.25">
      <c r="B760" s="67"/>
      <c r="C760" s="68"/>
      <c r="D760" s="68"/>
      <c r="E760" s="30"/>
      <c r="F760" s="30"/>
      <c r="O760" s="30"/>
    </row>
    <row r="761" spans="2:15" ht="20.25">
      <c r="B761" s="67"/>
      <c r="C761" s="68"/>
      <c r="D761" s="68"/>
      <c r="E761" s="30"/>
      <c r="F761" s="30"/>
      <c r="O761" s="30"/>
    </row>
    <row r="762" spans="2:15" ht="20.25">
      <c r="B762" s="67"/>
      <c r="C762" s="68"/>
      <c r="D762" s="68"/>
      <c r="E762" s="30"/>
      <c r="F762" s="30"/>
      <c r="O762" s="30"/>
    </row>
    <row r="763" spans="2:15" ht="20.25">
      <c r="B763" s="67"/>
      <c r="C763" s="68"/>
      <c r="D763" s="68"/>
      <c r="E763" s="30"/>
      <c r="F763" s="30"/>
      <c r="O763" s="30"/>
    </row>
    <row r="764" spans="2:15" ht="20.25">
      <c r="B764" s="67"/>
      <c r="C764" s="68"/>
      <c r="D764" s="68"/>
      <c r="E764" s="30"/>
      <c r="F764" s="30"/>
      <c r="O764" s="30"/>
    </row>
    <row r="765" spans="2:15" ht="20.25">
      <c r="B765" s="67"/>
      <c r="C765" s="68"/>
      <c r="D765" s="68"/>
      <c r="E765" s="30"/>
      <c r="F765" s="30"/>
      <c r="O765" s="30"/>
    </row>
    <row r="766" spans="2:15" ht="20.25">
      <c r="B766" s="67"/>
      <c r="C766" s="68"/>
      <c r="D766" s="68"/>
      <c r="E766" s="30"/>
      <c r="F766" s="30"/>
      <c r="O766" s="30"/>
    </row>
    <row r="767" spans="2:15" ht="20.25">
      <c r="B767" s="67"/>
      <c r="C767" s="68"/>
      <c r="D767" s="68"/>
      <c r="E767" s="30"/>
      <c r="F767" s="30"/>
      <c r="O767" s="30"/>
    </row>
    <row r="768" spans="2:15" ht="20.25">
      <c r="B768" s="67"/>
      <c r="C768" s="68"/>
      <c r="D768" s="68"/>
      <c r="E768" s="30"/>
      <c r="F768" s="30"/>
      <c r="O768" s="30"/>
    </row>
    <row r="769" spans="2:15" ht="20.25">
      <c r="B769" s="67"/>
      <c r="C769" s="68"/>
      <c r="D769" s="68"/>
      <c r="E769" s="30"/>
      <c r="F769" s="30"/>
      <c r="O769" s="30"/>
    </row>
    <row r="770" spans="2:15" ht="20.25">
      <c r="B770" s="67"/>
      <c r="C770" s="68"/>
      <c r="D770" s="68"/>
      <c r="E770" s="30"/>
      <c r="F770" s="30"/>
      <c r="O770" s="30"/>
    </row>
    <row r="771" spans="2:15" ht="20.25">
      <c r="B771" s="67"/>
      <c r="C771" s="68"/>
      <c r="D771" s="68"/>
      <c r="E771" s="30"/>
      <c r="F771" s="30"/>
      <c r="O771" s="30"/>
    </row>
    <row r="772" spans="2:15" ht="20.25">
      <c r="B772" s="67"/>
      <c r="C772" s="68"/>
      <c r="D772" s="68"/>
      <c r="E772" s="30"/>
      <c r="F772" s="30"/>
      <c r="O772" s="30"/>
    </row>
    <row r="773" spans="2:15" ht="20.25">
      <c r="B773" s="67"/>
      <c r="C773" s="68"/>
      <c r="D773" s="68"/>
      <c r="E773" s="30"/>
      <c r="F773" s="30"/>
      <c r="O773" s="30"/>
    </row>
    <row r="774" spans="2:15" ht="20.25">
      <c r="B774" s="67"/>
      <c r="C774" s="68"/>
      <c r="D774" s="68"/>
      <c r="E774" s="30"/>
      <c r="F774" s="30"/>
      <c r="O774" s="30"/>
    </row>
    <row r="775" spans="2:15" ht="20.25">
      <c r="B775" s="67"/>
      <c r="C775" s="68"/>
      <c r="D775" s="68"/>
      <c r="E775" s="30"/>
      <c r="F775" s="30"/>
      <c r="O775" s="30"/>
    </row>
    <row r="776" spans="2:15" ht="20.25">
      <c r="B776" s="67"/>
      <c r="C776" s="68"/>
      <c r="D776" s="68"/>
      <c r="E776" s="30"/>
      <c r="F776" s="30"/>
      <c r="O776" s="30"/>
    </row>
    <row r="777" spans="2:15" ht="20.25">
      <c r="B777" s="67"/>
      <c r="C777" s="68"/>
      <c r="D777" s="68"/>
      <c r="E777" s="30"/>
      <c r="F777" s="30"/>
      <c r="O777" s="30"/>
    </row>
    <row r="778" spans="2:15" ht="20.25">
      <c r="B778" s="67"/>
      <c r="C778" s="68"/>
      <c r="D778" s="68"/>
      <c r="E778" s="30"/>
      <c r="F778" s="30"/>
      <c r="O778" s="30"/>
    </row>
    <row r="779" spans="2:15" ht="20.25">
      <c r="B779" s="67"/>
      <c r="C779" s="68"/>
      <c r="D779" s="68"/>
      <c r="E779" s="30"/>
      <c r="F779" s="30"/>
      <c r="O779" s="30"/>
    </row>
    <row r="780" spans="2:15" ht="21">
      <c r="B780" s="67">
        <v>225</v>
      </c>
      <c r="C780" s="68" t="s">
        <v>71</v>
      </c>
      <c r="D780" s="68"/>
      <c r="E780" s="30">
        <f>VLOOKUP(B780,X:Y,2,0)</f>
        <v>25</v>
      </c>
      <c r="F780" s="30">
        <f>VLOOKUP(B780,AA:AB,2,0)</f>
        <v>20</v>
      </c>
      <c r="G780" s="53"/>
      <c r="H780" s="25"/>
      <c r="I780" s="25"/>
      <c r="J780" s="25"/>
      <c r="K780" s="25"/>
      <c r="L780" s="25"/>
      <c r="M780" s="39"/>
      <c r="N780" s="66"/>
      <c r="O780" s="30">
        <f>SUM(E780:N780)</f>
        <v>45</v>
      </c>
    </row>
    <row r="781" spans="2:15" ht="20.25">
      <c r="B781" s="67">
        <v>584</v>
      </c>
      <c r="C781" s="68" t="s">
        <v>104</v>
      </c>
      <c r="D781" s="68" t="s">
        <v>64</v>
      </c>
      <c r="E781" s="30">
        <f>VLOOKUP(B781,X:Y,2,0)</f>
        <v>22</v>
      </c>
      <c r="F781" s="30">
        <f>VLOOKUP(B781,AA:AB,2,0)</f>
        <v>22</v>
      </c>
      <c r="O781" s="30">
        <f>SUM(E781:N781)</f>
        <v>44</v>
      </c>
    </row>
    <row r="782" spans="2:15" ht="20.25">
      <c r="B782" s="67">
        <v>502</v>
      </c>
      <c r="C782" s="68" t="s">
        <v>99</v>
      </c>
      <c r="D782" s="68" t="s">
        <v>79</v>
      </c>
      <c r="E782" s="30">
        <f>VLOOKUP(B782,X:Y,2,0)</f>
        <v>15</v>
      </c>
      <c r="F782" s="30">
        <f>VLOOKUP(B782,AA:AB,2,0)</f>
        <v>25</v>
      </c>
      <c r="O782" s="30">
        <f>SUM(E782:N782)</f>
        <v>40</v>
      </c>
    </row>
    <row r="783" spans="2:15" ht="21">
      <c r="B783" s="67">
        <v>232</v>
      </c>
      <c r="C783" s="68" t="s">
        <v>78</v>
      </c>
      <c r="D783" s="68" t="s">
        <v>79</v>
      </c>
      <c r="E783" s="30">
        <f>VLOOKUP(B783,X:Y,2,0)</f>
        <v>20</v>
      </c>
      <c r="F783" s="30">
        <f>VLOOKUP(B783,AA:AB,2,0)</f>
        <v>18</v>
      </c>
      <c r="G783" s="53"/>
      <c r="H783" s="25"/>
      <c r="I783" s="25"/>
      <c r="J783" s="25"/>
      <c r="K783" s="25"/>
      <c r="L783" s="25"/>
      <c r="M783" s="39"/>
      <c r="N783" s="66"/>
      <c r="O783" s="30">
        <f>SUM(E783:N783)</f>
        <v>38</v>
      </c>
    </row>
    <row r="784" spans="2:15" ht="20.25">
      <c r="B784" s="67">
        <v>403</v>
      </c>
      <c r="C784" s="68" t="s">
        <v>92</v>
      </c>
      <c r="D784" s="68" t="s">
        <v>79</v>
      </c>
      <c r="E784" s="30">
        <f>VLOOKUP(B784,X:Y,2,0)</f>
        <v>18</v>
      </c>
      <c r="F784" s="30">
        <f>VLOOKUP(B784,AA:AB,2,0)</f>
        <v>14</v>
      </c>
      <c r="O784" s="30">
        <f>SUM(E784:N784)</f>
        <v>32</v>
      </c>
    </row>
    <row r="785" spans="2:15" ht="20.25">
      <c r="B785" s="67">
        <v>462</v>
      </c>
      <c r="C785" s="68" t="s">
        <v>96</v>
      </c>
      <c r="D785" s="68" t="s">
        <v>97</v>
      </c>
      <c r="E785" s="30">
        <f>VLOOKUP(B785,X:Y,2,0)</f>
        <v>16</v>
      </c>
      <c r="F785" s="30">
        <f>VLOOKUP(B785,AA:AB,2,0)</f>
        <v>16</v>
      </c>
      <c r="O785" s="30">
        <f>SUM(E785:N785)</f>
        <v>32</v>
      </c>
    </row>
    <row r="786" spans="2:15" ht="20.25">
      <c r="B786" s="67">
        <v>324</v>
      </c>
      <c r="C786" s="68" t="s">
        <v>85</v>
      </c>
      <c r="D786" s="68" t="s">
        <v>86</v>
      </c>
      <c r="E786" s="30">
        <f>VLOOKUP(B786,X:Y,2,0)</f>
        <v>13</v>
      </c>
      <c r="F786" s="30">
        <f>VLOOKUP(B786,AA:AB,2,0)</f>
        <v>15</v>
      </c>
      <c r="O786" s="30">
        <f>SUM(E786:N786)</f>
        <v>28</v>
      </c>
    </row>
    <row r="787" spans="2:15" ht="20.25">
      <c r="B787" s="67">
        <v>417</v>
      </c>
      <c r="C787" s="68" t="s">
        <v>94</v>
      </c>
      <c r="D787" s="68" t="s">
        <v>64</v>
      </c>
      <c r="E787" s="30">
        <f>VLOOKUP(B787,X:Y,2,0)</f>
        <v>12</v>
      </c>
      <c r="F787" s="30">
        <f>VLOOKUP(B787,AA:AB,2,0)</f>
        <v>13</v>
      </c>
      <c r="O787" s="30">
        <f>SUM(E787:N787)</f>
        <v>25</v>
      </c>
    </row>
    <row r="788" spans="2:15" ht="20.25">
      <c r="B788" s="67">
        <v>622</v>
      </c>
      <c r="C788" s="68" t="s">
        <v>110</v>
      </c>
      <c r="D788" s="68" t="s">
        <v>111</v>
      </c>
      <c r="E788" s="30">
        <f>VLOOKUP(B788,X:Y,2,0)</f>
        <v>8</v>
      </c>
      <c r="F788" s="30">
        <f>VLOOKUP(B788,AA:AB,2,0)</f>
        <v>12</v>
      </c>
      <c r="O788" s="30">
        <f>SUM(E788:N788)</f>
        <v>20</v>
      </c>
    </row>
    <row r="789" spans="2:15" ht="20.25">
      <c r="B789" s="67">
        <v>361</v>
      </c>
      <c r="C789" s="68" t="s">
        <v>90</v>
      </c>
      <c r="D789" s="68" t="s">
        <v>80</v>
      </c>
      <c r="E789" s="30">
        <f>VLOOKUP(B789,X:Y,2,0)</f>
        <v>6</v>
      </c>
      <c r="F789" s="30">
        <f>VLOOKUP(B789,AA:AB,2,0)</f>
        <v>11</v>
      </c>
      <c r="O789" s="30">
        <f>SUM(E789:N789)</f>
        <v>17</v>
      </c>
    </row>
    <row r="790" spans="2:15" ht="20.25">
      <c r="B790" s="67">
        <v>507</v>
      </c>
      <c r="C790" s="68" t="s">
        <v>100</v>
      </c>
      <c r="D790" s="68" t="s">
        <v>79</v>
      </c>
      <c r="E790" s="30">
        <f>VLOOKUP(B790,X:Y,2,0)</f>
        <v>7</v>
      </c>
      <c r="F790" s="30">
        <f>VLOOKUP(B790,AA:AB,2,0)</f>
        <v>9</v>
      </c>
      <c r="O790" s="30">
        <f>SUM(E790:N790)</f>
        <v>16</v>
      </c>
    </row>
    <row r="791" spans="2:15" ht="20.25">
      <c r="B791" s="67">
        <v>700</v>
      </c>
      <c r="C791" s="68" t="s">
        <v>102</v>
      </c>
      <c r="D791" s="68" t="s">
        <v>103</v>
      </c>
      <c r="E791" s="30">
        <f>VLOOKUP(B791,X:Y,2,0)</f>
        <v>14</v>
      </c>
      <c r="F791" s="30">
        <v>0</v>
      </c>
      <c r="O791" s="30">
        <f>SUM(E791:N791)</f>
        <v>14</v>
      </c>
    </row>
    <row r="792" spans="2:15" ht="20.25">
      <c r="B792" s="67">
        <v>310</v>
      </c>
      <c r="C792" s="68" t="s">
        <v>83</v>
      </c>
      <c r="D792" s="68" t="s">
        <v>42</v>
      </c>
      <c r="E792" s="30">
        <f>VLOOKUP(B792,X:Y,2,0)</f>
        <v>5</v>
      </c>
      <c r="F792" s="30">
        <f>VLOOKUP(B792,AA:AB,2,0)</f>
        <v>8</v>
      </c>
      <c r="O792" s="30">
        <f>SUM(E792:N792)</f>
        <v>13</v>
      </c>
    </row>
    <row r="793" spans="2:15" ht="20.25">
      <c r="B793" s="67">
        <v>315</v>
      </c>
      <c r="C793" s="68" t="s">
        <v>84</v>
      </c>
      <c r="D793" s="68" t="s">
        <v>80</v>
      </c>
      <c r="E793" s="30">
        <f>VLOOKUP(B793,X:Y,2,0)</f>
        <v>11</v>
      </c>
      <c r="F793" s="30">
        <f>VLOOKUP(B793,AA:AB,2,0)</f>
        <v>0</v>
      </c>
      <c r="O793" s="30">
        <f>SUM(E793:N793)</f>
        <v>11</v>
      </c>
    </row>
    <row r="794" spans="2:15" ht="20.25">
      <c r="B794" s="67">
        <v>414</v>
      </c>
      <c r="C794" s="68" t="s">
        <v>93</v>
      </c>
      <c r="D794" s="68" t="s">
        <v>64</v>
      </c>
      <c r="E794" s="30">
        <f>VLOOKUP(B794,X:Y,2,0)</f>
        <v>1</v>
      </c>
      <c r="F794" s="30">
        <f>VLOOKUP(B794,AA:AB,2,0)</f>
        <v>10</v>
      </c>
      <c r="O794" s="30">
        <f>SUM(E794:N794)</f>
        <v>11</v>
      </c>
    </row>
    <row r="795" spans="2:15" ht="15.75">
      <c r="B795" s="67">
        <v>205</v>
      </c>
      <c r="C795" s="68" t="s">
        <v>76</v>
      </c>
      <c r="D795" s="68" t="s">
        <v>77</v>
      </c>
      <c r="E795" s="30">
        <f>VLOOKUP(B795,X:Y,2,0)</f>
        <v>10</v>
      </c>
      <c r="F795" s="30">
        <v>0</v>
      </c>
      <c r="G795" s="30"/>
      <c r="H795" s="30"/>
      <c r="I795" s="30"/>
      <c r="J795" s="30"/>
      <c r="K795" s="30"/>
      <c r="L795" s="30"/>
      <c r="M795" s="30"/>
      <c r="N795" s="30"/>
      <c r="O795" s="30">
        <f>SUM(E795:N795)</f>
        <v>10</v>
      </c>
    </row>
    <row r="796" spans="2:15" ht="20.25">
      <c r="B796" s="67">
        <v>608</v>
      </c>
      <c r="C796" s="68" t="s">
        <v>108</v>
      </c>
      <c r="D796" s="68" t="s">
        <v>109</v>
      </c>
      <c r="E796" s="30">
        <f>VLOOKUP(B796,X:Y,2,0)</f>
        <v>9</v>
      </c>
      <c r="F796" s="30">
        <v>0</v>
      </c>
      <c r="O796" s="30">
        <f>SUM(E796:N796)</f>
        <v>9</v>
      </c>
    </row>
    <row r="797" spans="2:15" ht="20.25">
      <c r="B797" s="67">
        <v>588</v>
      </c>
      <c r="C797" s="68" t="s">
        <v>106</v>
      </c>
      <c r="D797" s="68" t="s">
        <v>79</v>
      </c>
      <c r="E797" s="30">
        <f>VLOOKUP(B797,X:Y,2,0)</f>
        <v>3</v>
      </c>
      <c r="F797" s="30">
        <f>VLOOKUP(B797,AA:AB,2,0)</f>
        <v>5</v>
      </c>
      <c r="O797" s="30">
        <f>SUM(E797:N797)</f>
        <v>8</v>
      </c>
    </row>
    <row r="798" spans="2:15" ht="21">
      <c r="B798" s="67">
        <v>234</v>
      </c>
      <c r="C798" s="68" t="s">
        <v>81</v>
      </c>
      <c r="D798" s="68"/>
      <c r="E798" s="30">
        <v>0</v>
      </c>
      <c r="F798" s="30">
        <f>VLOOKUP(B798,AA:AB,2,0)</f>
        <v>7</v>
      </c>
      <c r="G798" s="53"/>
      <c r="H798" s="25"/>
      <c r="I798" s="25"/>
      <c r="J798" s="25"/>
      <c r="K798" s="25"/>
      <c r="L798" s="25"/>
      <c r="M798" s="39"/>
      <c r="N798" s="66"/>
      <c r="O798" s="30">
        <f>SUM(E798:N798)</f>
        <v>7</v>
      </c>
    </row>
    <row r="799" spans="2:15" ht="20.25">
      <c r="B799" s="67">
        <v>325</v>
      </c>
      <c r="C799" s="68" t="s">
        <v>87</v>
      </c>
      <c r="D799" s="68" t="s">
        <v>79</v>
      </c>
      <c r="E799" s="30">
        <f>VLOOKUP(B799,X:Y,2,0)</f>
        <v>1</v>
      </c>
      <c r="F799" s="30">
        <f>VLOOKUP(B799,AA:AB,2,0)</f>
        <v>6</v>
      </c>
      <c r="O799" s="30">
        <f>SUM(E799:N799)</f>
        <v>7</v>
      </c>
    </row>
    <row r="800" spans="2:15" ht="20.25">
      <c r="B800" s="67">
        <v>533</v>
      </c>
      <c r="C800" s="68" t="s">
        <v>101</v>
      </c>
      <c r="D800" s="68" t="s">
        <v>64</v>
      </c>
      <c r="E800" s="30">
        <f>VLOOKUP(B800,X:Y,2,0)</f>
        <v>4</v>
      </c>
      <c r="F800" s="30">
        <f>VLOOKUP(B800,AA:AB,2,0)</f>
        <v>2</v>
      </c>
      <c r="O800" s="30">
        <f>SUM(E800:N800)</f>
        <v>6</v>
      </c>
    </row>
    <row r="801" spans="2:15" ht="20.25">
      <c r="B801" s="67">
        <v>369</v>
      </c>
      <c r="C801" s="68" t="s">
        <v>91</v>
      </c>
      <c r="D801" s="68"/>
      <c r="E801" s="30">
        <f>VLOOKUP(B801,X:Y,2,0)</f>
        <v>1</v>
      </c>
      <c r="F801" s="30">
        <f>VLOOKUP(B801,AA:AB,2,0)</f>
        <v>4</v>
      </c>
      <c r="O801" s="30">
        <f>SUM(E801:N801)</f>
        <v>5</v>
      </c>
    </row>
    <row r="802" spans="2:15" ht="20.25">
      <c r="B802" s="67">
        <v>475</v>
      </c>
      <c r="C802" s="68" t="s">
        <v>98</v>
      </c>
      <c r="D802" s="68" t="s">
        <v>64</v>
      </c>
      <c r="E802" s="30">
        <v>0</v>
      </c>
      <c r="F802" s="30">
        <f>VLOOKUP(B802,AA:AB,2,0)</f>
        <v>3</v>
      </c>
      <c r="O802" s="30">
        <f>SUM(E802:N802)</f>
        <v>3</v>
      </c>
    </row>
    <row r="803" spans="2:15" ht="20.25">
      <c r="B803" s="67">
        <v>587</v>
      </c>
      <c r="C803" s="68" t="s">
        <v>105</v>
      </c>
      <c r="D803" s="68" t="s">
        <v>79</v>
      </c>
      <c r="E803" s="30">
        <f>VLOOKUP(B803,X:Y,2,0)</f>
        <v>2</v>
      </c>
      <c r="F803" s="30">
        <v>0</v>
      </c>
      <c r="O803" s="30">
        <f>SUM(E803:N803)</f>
        <v>2</v>
      </c>
    </row>
    <row r="804" spans="2:15" ht="20.25">
      <c r="B804" s="67">
        <v>256</v>
      </c>
      <c r="C804" s="68" t="s">
        <v>82</v>
      </c>
      <c r="D804" s="68" t="s">
        <v>30</v>
      </c>
      <c r="E804" s="30">
        <f>VLOOKUP(B804,X:Y,2,0)</f>
        <v>1</v>
      </c>
      <c r="F804" s="30">
        <v>0</v>
      </c>
      <c r="O804" s="30">
        <f>SUM(E804:N804)</f>
        <v>1</v>
      </c>
    </row>
    <row r="805" spans="2:15" ht="20.25">
      <c r="B805" s="67">
        <v>419</v>
      </c>
      <c r="C805" s="68" t="s">
        <v>95</v>
      </c>
      <c r="D805" s="68"/>
      <c r="E805" s="30">
        <f>VLOOKUP(B805,X:Y,2,0)</f>
        <v>1</v>
      </c>
      <c r="F805" s="30">
        <v>0</v>
      </c>
      <c r="O805" s="30">
        <f>SUM(E805:N805)</f>
        <v>1</v>
      </c>
    </row>
    <row r="806" spans="2:15" ht="20.25">
      <c r="B806" s="67">
        <v>589</v>
      </c>
      <c r="C806" s="68" t="s">
        <v>107</v>
      </c>
      <c r="D806" s="68" t="s">
        <v>30</v>
      </c>
      <c r="E806" s="30">
        <f>VLOOKUP(B806,X:Y,2,0)</f>
        <v>1</v>
      </c>
      <c r="F806" s="30">
        <v>0</v>
      </c>
      <c r="O806" s="30">
        <f>SUM(E806:N806)</f>
        <v>1</v>
      </c>
    </row>
    <row r="807" spans="2:15" ht="20.25">
      <c r="B807" s="67">
        <v>924</v>
      </c>
      <c r="C807" s="68" t="s">
        <v>112</v>
      </c>
      <c r="D807" s="68"/>
      <c r="E807" s="30">
        <f>VLOOKUP(B807,X:Y,2,0)</f>
        <v>1</v>
      </c>
      <c r="F807" s="30">
        <v>0</v>
      </c>
      <c r="O807" s="30">
        <f>SUM(E807:N807)</f>
        <v>1</v>
      </c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63"/>
  <sheetViews>
    <sheetView showGridLines="0" zoomScalePageLayoutView="0" workbookViewId="0" topLeftCell="A1">
      <selection activeCell="R14" sqref="R14"/>
    </sheetView>
  </sheetViews>
  <sheetFormatPr defaultColWidth="12" defaultRowHeight="12.75"/>
  <cols>
    <col min="1" max="1" width="8.33203125" style="5" customWidth="1"/>
    <col min="2" max="2" width="9.83203125" style="0" customWidth="1"/>
    <col min="3" max="3" width="25.83203125" style="3" customWidth="1"/>
    <col min="4" max="4" width="32.83203125" style="3" customWidth="1"/>
    <col min="5" max="6" width="5.33203125" style="3" customWidth="1"/>
    <col min="7" max="7" width="5.33203125" style="54" customWidth="1"/>
    <col min="8" max="12" width="5.33203125" style="3" customWidth="1"/>
    <col min="13" max="13" width="5.33203125" style="2" customWidth="1"/>
    <col min="14" max="14" width="5.33203125" style="0" customWidth="1"/>
    <col min="15" max="15" width="7.33203125" style="0" customWidth="1"/>
  </cols>
  <sheetData>
    <row r="1" spans="1:25" ht="28.5">
      <c r="A1" s="44"/>
      <c r="B1" s="35" t="s">
        <v>15</v>
      </c>
      <c r="C1" s="45"/>
      <c r="D1" s="46"/>
      <c r="E1" s="46"/>
      <c r="F1" s="46"/>
      <c r="G1" s="51"/>
      <c r="H1" s="46"/>
      <c r="I1" s="46"/>
      <c r="J1" s="46"/>
      <c r="K1" s="46"/>
      <c r="L1" s="44"/>
      <c r="M1" s="47"/>
      <c r="X1" s="69">
        <v>702</v>
      </c>
      <c r="Y1" s="70">
        <v>25</v>
      </c>
    </row>
    <row r="2" spans="1:25" ht="21">
      <c r="A2" s="39"/>
      <c r="B2" s="36" t="s">
        <v>16</v>
      </c>
      <c r="C2" s="41"/>
      <c r="D2" s="42"/>
      <c r="E2" s="42"/>
      <c r="F2" s="42"/>
      <c r="G2" s="52"/>
      <c r="H2" s="42"/>
      <c r="I2" s="42"/>
      <c r="J2" s="42"/>
      <c r="K2" s="42"/>
      <c r="L2" s="39"/>
      <c r="M2" s="13"/>
      <c r="X2" s="69">
        <v>699</v>
      </c>
      <c r="Y2" s="70">
        <v>22</v>
      </c>
    </row>
    <row r="3" spans="1:25" ht="20.25">
      <c r="A3" s="24"/>
      <c r="B3" s="32"/>
      <c r="C3" s="32"/>
      <c r="D3" s="24"/>
      <c r="E3" s="25"/>
      <c r="F3" s="25"/>
      <c r="G3" s="53"/>
      <c r="H3" s="25"/>
      <c r="I3" s="25"/>
      <c r="J3" s="25"/>
      <c r="K3" s="25"/>
      <c r="L3" s="24"/>
      <c r="M3" s="16"/>
      <c r="X3" s="69">
        <v>727</v>
      </c>
      <c r="Y3" s="70">
        <v>20</v>
      </c>
    </row>
    <row r="4" spans="1:25" ht="21">
      <c r="A4" s="39"/>
      <c r="B4" s="37" t="s">
        <v>13</v>
      </c>
      <c r="C4" s="40"/>
      <c r="D4" s="41"/>
      <c r="E4" s="41"/>
      <c r="F4" s="42"/>
      <c r="G4" s="52"/>
      <c r="H4" s="42"/>
      <c r="I4" s="42"/>
      <c r="J4" s="43"/>
      <c r="K4" s="43"/>
      <c r="L4" s="39"/>
      <c r="M4" s="16"/>
      <c r="X4" s="69">
        <v>599</v>
      </c>
      <c r="Y4" s="70">
        <v>18</v>
      </c>
    </row>
    <row r="5" spans="1:25" ht="20.25">
      <c r="A5" s="24"/>
      <c r="B5" s="49"/>
      <c r="C5" s="34"/>
      <c r="D5" s="32"/>
      <c r="E5" s="32"/>
      <c r="F5" s="25"/>
      <c r="G5" s="53"/>
      <c r="H5" s="25"/>
      <c r="I5" s="25"/>
      <c r="J5" s="33"/>
      <c r="K5" s="33"/>
      <c r="L5" s="24"/>
      <c r="M5" s="16"/>
      <c r="X5" s="69">
        <v>501</v>
      </c>
      <c r="Y5" s="70">
        <v>16</v>
      </c>
    </row>
    <row r="6" spans="1:25" s="18" customFormat="1" ht="15.75">
      <c r="A6" s="30" t="s">
        <v>2</v>
      </c>
      <c r="B6" s="31" t="s">
        <v>11</v>
      </c>
      <c r="C6" s="30" t="s">
        <v>0</v>
      </c>
      <c r="D6" s="30" t="s">
        <v>9</v>
      </c>
      <c r="E6" s="30">
        <v>1</v>
      </c>
      <c r="F6" s="30">
        <v>2</v>
      </c>
      <c r="G6" s="30">
        <v>3</v>
      </c>
      <c r="H6" s="30">
        <v>4</v>
      </c>
      <c r="I6" s="30">
        <v>5</v>
      </c>
      <c r="J6" s="30">
        <v>6</v>
      </c>
      <c r="K6" s="30">
        <v>7</v>
      </c>
      <c r="L6" s="30">
        <v>8</v>
      </c>
      <c r="M6" s="30">
        <v>9</v>
      </c>
      <c r="N6" s="30">
        <v>10</v>
      </c>
      <c r="O6" s="30" t="s">
        <v>1</v>
      </c>
      <c r="P6" s="17"/>
      <c r="X6" s="69">
        <v>601</v>
      </c>
      <c r="Y6" s="70">
        <v>15</v>
      </c>
    </row>
    <row r="7" spans="1:28" s="18" customFormat="1" ht="20.25">
      <c r="A7" s="30">
        <v>1</v>
      </c>
      <c r="B7" s="76">
        <v>699</v>
      </c>
      <c r="C7" s="73" t="s">
        <v>121</v>
      </c>
      <c r="D7" s="73" t="s">
        <v>58</v>
      </c>
      <c r="E7" s="30">
        <f>VLOOKUP(B7,X:Y,2,0)</f>
        <v>22</v>
      </c>
      <c r="F7" s="30">
        <f>VLOOKUP(B7,AA:AB,2,0)</f>
        <v>25</v>
      </c>
      <c r="G7" s="89"/>
      <c r="H7" s="90"/>
      <c r="I7" s="90"/>
      <c r="J7" s="90"/>
      <c r="K7" s="90"/>
      <c r="L7" s="90"/>
      <c r="M7" s="91"/>
      <c r="N7" s="73"/>
      <c r="O7" s="30">
        <f>SUM(E7:N7)</f>
        <v>47</v>
      </c>
      <c r="P7" s="17"/>
      <c r="X7" s="69">
        <v>750</v>
      </c>
      <c r="Y7" s="70">
        <v>14</v>
      </c>
      <c r="AA7" s="69">
        <v>699</v>
      </c>
      <c r="AB7" s="70">
        <v>25</v>
      </c>
    </row>
    <row r="8" spans="1:28" s="18" customFormat="1" ht="20.25">
      <c r="A8" s="30">
        <v>2</v>
      </c>
      <c r="B8" s="76">
        <v>702</v>
      </c>
      <c r="C8" s="73" t="s">
        <v>122</v>
      </c>
      <c r="D8" s="73" t="s">
        <v>42</v>
      </c>
      <c r="E8" s="30">
        <f>VLOOKUP(B8,X:Y,2,0)</f>
        <v>25</v>
      </c>
      <c r="F8" s="30">
        <f>VLOOKUP(B8,AA:AB,2,0)</f>
        <v>20</v>
      </c>
      <c r="G8" s="89"/>
      <c r="H8" s="90"/>
      <c r="I8" s="90"/>
      <c r="J8" s="90"/>
      <c r="K8" s="90"/>
      <c r="L8" s="90"/>
      <c r="M8" s="91"/>
      <c r="N8" s="73"/>
      <c r="O8" s="30">
        <f>SUM(E8:N8)</f>
        <v>45</v>
      </c>
      <c r="P8" s="17"/>
      <c r="X8" s="69">
        <v>717</v>
      </c>
      <c r="Y8" s="70">
        <v>13</v>
      </c>
      <c r="AA8" s="69">
        <v>599</v>
      </c>
      <c r="AB8" s="70">
        <v>22</v>
      </c>
    </row>
    <row r="9" spans="1:28" s="18" customFormat="1" ht="20.25">
      <c r="A9" s="30">
        <v>3</v>
      </c>
      <c r="B9" s="76">
        <v>599</v>
      </c>
      <c r="C9" s="73" t="s">
        <v>114</v>
      </c>
      <c r="D9" s="73" t="s">
        <v>115</v>
      </c>
      <c r="E9" s="30">
        <f>VLOOKUP(B9,X:Y,2,0)</f>
        <v>18</v>
      </c>
      <c r="F9" s="30">
        <f>VLOOKUP(B9,AA:AB,2,0)</f>
        <v>22</v>
      </c>
      <c r="G9" s="89"/>
      <c r="H9" s="90"/>
      <c r="I9" s="90"/>
      <c r="J9" s="90"/>
      <c r="K9" s="90"/>
      <c r="L9" s="90"/>
      <c r="M9" s="91"/>
      <c r="N9" s="73"/>
      <c r="O9" s="30">
        <f>SUM(E9:N9)</f>
        <v>40</v>
      </c>
      <c r="P9" s="17"/>
      <c r="X9" s="69">
        <v>729</v>
      </c>
      <c r="Y9" s="70">
        <v>12</v>
      </c>
      <c r="AA9" s="69">
        <v>702</v>
      </c>
      <c r="AB9" s="70">
        <v>20</v>
      </c>
    </row>
    <row r="10" spans="1:28" s="18" customFormat="1" ht="15.75">
      <c r="A10" s="30">
        <v>4</v>
      </c>
      <c r="B10" s="76">
        <v>501</v>
      </c>
      <c r="C10" s="73" t="s">
        <v>113</v>
      </c>
      <c r="D10" s="73" t="s">
        <v>42</v>
      </c>
      <c r="E10" s="30">
        <f>VLOOKUP(B10,X:Y,2,0)</f>
        <v>16</v>
      </c>
      <c r="F10" s="30">
        <f>VLOOKUP(B10,AA:AB,2,0)</f>
        <v>18</v>
      </c>
      <c r="G10" s="30"/>
      <c r="H10" s="30"/>
      <c r="I10" s="30"/>
      <c r="J10" s="30"/>
      <c r="K10" s="30"/>
      <c r="L10" s="30"/>
      <c r="M10" s="30"/>
      <c r="N10" s="30"/>
      <c r="O10" s="30">
        <f>SUM(E10:N10)</f>
        <v>34</v>
      </c>
      <c r="P10" s="17"/>
      <c r="X10" s="69">
        <v>704</v>
      </c>
      <c r="Y10" s="70">
        <v>11</v>
      </c>
      <c r="AA10" s="69">
        <v>501</v>
      </c>
      <c r="AB10" s="70">
        <v>18</v>
      </c>
    </row>
    <row r="11" spans="1:28" s="18" customFormat="1" ht="20.25">
      <c r="A11" s="30">
        <v>5</v>
      </c>
      <c r="B11" s="76">
        <v>722</v>
      </c>
      <c r="C11" s="73" t="s">
        <v>61</v>
      </c>
      <c r="D11" s="73" t="s">
        <v>62</v>
      </c>
      <c r="E11" s="30">
        <f>VLOOKUP(B11,X:Y,2,0)</f>
        <v>7</v>
      </c>
      <c r="F11" s="30">
        <f>VLOOKUP(B11,AA:AB,2,0)</f>
        <v>16</v>
      </c>
      <c r="G11" s="89"/>
      <c r="H11" s="90"/>
      <c r="I11" s="90"/>
      <c r="J11" s="90"/>
      <c r="K11" s="90"/>
      <c r="L11" s="90"/>
      <c r="M11" s="91"/>
      <c r="N11" s="73"/>
      <c r="O11" s="30">
        <f>SUM(E11:N11)</f>
        <v>23</v>
      </c>
      <c r="P11" s="17"/>
      <c r="X11" s="69">
        <v>713</v>
      </c>
      <c r="Y11" s="70">
        <v>10</v>
      </c>
      <c r="AA11" s="69">
        <v>722</v>
      </c>
      <c r="AB11" s="70">
        <v>16</v>
      </c>
    </row>
    <row r="12" spans="1:28" s="18" customFormat="1" ht="20.25">
      <c r="A12" s="30">
        <v>6</v>
      </c>
      <c r="B12" s="76">
        <v>673</v>
      </c>
      <c r="C12" s="73" t="s">
        <v>118</v>
      </c>
      <c r="D12" s="73"/>
      <c r="E12" s="30">
        <f>VLOOKUP(B12,X:Y,2,0)</f>
        <v>8</v>
      </c>
      <c r="F12" s="30">
        <f>VLOOKUP(B12,AA:AB,2,0)</f>
        <v>14</v>
      </c>
      <c r="G12" s="89"/>
      <c r="H12" s="90"/>
      <c r="I12" s="90"/>
      <c r="J12" s="90"/>
      <c r="K12" s="90"/>
      <c r="L12" s="90"/>
      <c r="M12" s="91"/>
      <c r="N12" s="73"/>
      <c r="O12" s="30">
        <f>SUM(E12:N12)</f>
        <v>22</v>
      </c>
      <c r="P12" s="17"/>
      <c r="X12" s="69">
        <v>710</v>
      </c>
      <c r="Y12" s="70">
        <v>9</v>
      </c>
      <c r="AA12" s="69">
        <v>626</v>
      </c>
      <c r="AB12" s="70">
        <v>15</v>
      </c>
    </row>
    <row r="13" spans="1:28" s="18" customFormat="1" ht="20.25">
      <c r="A13" s="30">
        <v>7</v>
      </c>
      <c r="B13" s="76">
        <v>727</v>
      </c>
      <c r="C13" s="73" t="s">
        <v>135</v>
      </c>
      <c r="D13" s="73" t="s">
        <v>60</v>
      </c>
      <c r="E13" s="30">
        <f>VLOOKUP(B13,X:Y,2,0)</f>
        <v>20</v>
      </c>
      <c r="F13" s="30">
        <v>0</v>
      </c>
      <c r="G13" s="89"/>
      <c r="H13" s="90"/>
      <c r="I13" s="90"/>
      <c r="J13" s="90"/>
      <c r="K13" s="90"/>
      <c r="L13" s="90"/>
      <c r="M13" s="91"/>
      <c r="N13" s="73"/>
      <c r="O13" s="30">
        <f>SUM(E13:N13)</f>
        <v>20</v>
      </c>
      <c r="P13" s="17"/>
      <c r="X13" s="69">
        <v>673</v>
      </c>
      <c r="Y13" s="70">
        <v>8</v>
      </c>
      <c r="AA13" s="69">
        <v>673</v>
      </c>
      <c r="AB13" s="70">
        <v>14</v>
      </c>
    </row>
    <row r="14" spans="1:27" ht="15.75" customHeight="1">
      <c r="A14" s="24">
        <v>8</v>
      </c>
      <c r="B14" s="76">
        <v>601</v>
      </c>
      <c r="C14" s="73" t="s">
        <v>116</v>
      </c>
      <c r="D14" s="73" t="s">
        <v>115</v>
      </c>
      <c r="E14" s="30">
        <f>VLOOKUP(B14,X:Y,2,0)</f>
        <v>15</v>
      </c>
      <c r="F14" s="30">
        <v>0</v>
      </c>
      <c r="G14" s="89"/>
      <c r="H14" s="90"/>
      <c r="I14" s="90"/>
      <c r="J14" s="90"/>
      <c r="K14" s="90"/>
      <c r="L14" s="90"/>
      <c r="M14" s="91"/>
      <c r="N14" s="73"/>
      <c r="O14" s="30">
        <f>SUM(E14:N14)</f>
        <v>15</v>
      </c>
      <c r="X14" s="69">
        <v>722</v>
      </c>
      <c r="Y14" s="70">
        <v>7</v>
      </c>
      <c r="AA14" s="69">
        <v>708</v>
      </c>
    </row>
    <row r="15" spans="1:27" ht="15.75" customHeight="1">
      <c r="A15" s="24">
        <v>9</v>
      </c>
      <c r="B15" s="76">
        <v>626</v>
      </c>
      <c r="C15" s="73" t="s">
        <v>117</v>
      </c>
      <c r="D15" s="73" t="s">
        <v>86</v>
      </c>
      <c r="E15" s="30">
        <v>0</v>
      </c>
      <c r="F15" s="30">
        <f>VLOOKUP(B15,AA:AB,2,0)</f>
        <v>15</v>
      </c>
      <c r="G15" s="89"/>
      <c r="H15" s="90"/>
      <c r="I15" s="90"/>
      <c r="J15" s="90"/>
      <c r="K15" s="90"/>
      <c r="L15" s="90"/>
      <c r="M15" s="91"/>
      <c r="N15" s="73"/>
      <c r="O15" s="30">
        <f>SUM(E15:N15)</f>
        <v>15</v>
      </c>
      <c r="X15" s="69">
        <v>759</v>
      </c>
      <c r="Y15" s="70">
        <v>6</v>
      </c>
      <c r="AA15" s="69">
        <v>714</v>
      </c>
    </row>
    <row r="16" spans="1:27" ht="15.75" customHeight="1">
      <c r="A16" s="24">
        <v>10</v>
      </c>
      <c r="B16" s="76">
        <v>750</v>
      </c>
      <c r="C16" s="73" t="s">
        <v>137</v>
      </c>
      <c r="D16" s="73" t="s">
        <v>138</v>
      </c>
      <c r="E16" s="30">
        <f>VLOOKUP(B16,X:Y,2,0)</f>
        <v>14</v>
      </c>
      <c r="F16" s="30">
        <v>0</v>
      </c>
      <c r="G16" s="89"/>
      <c r="H16" s="90"/>
      <c r="I16" s="90"/>
      <c r="J16" s="90"/>
      <c r="K16" s="90"/>
      <c r="L16" s="90"/>
      <c r="M16" s="91"/>
      <c r="N16" s="73"/>
      <c r="O16" s="30">
        <f>SUM(E16:N16)</f>
        <v>14</v>
      </c>
      <c r="X16" s="69">
        <v>714</v>
      </c>
      <c r="Y16" s="70">
        <v>5</v>
      </c>
      <c r="AA16" s="69">
        <v>629</v>
      </c>
    </row>
    <row r="17" spans="1:25" ht="15.75" customHeight="1">
      <c r="A17" s="24">
        <v>11</v>
      </c>
      <c r="B17" s="76">
        <v>717</v>
      </c>
      <c r="C17" s="73" t="s">
        <v>133</v>
      </c>
      <c r="D17" s="73" t="s">
        <v>134</v>
      </c>
      <c r="E17" s="30">
        <f>VLOOKUP(B17,X:Y,2,0)</f>
        <v>13</v>
      </c>
      <c r="F17" s="30">
        <v>0</v>
      </c>
      <c r="G17" s="89"/>
      <c r="H17" s="90"/>
      <c r="I17" s="90"/>
      <c r="J17" s="90"/>
      <c r="K17" s="90"/>
      <c r="L17" s="90"/>
      <c r="M17" s="91"/>
      <c r="N17" s="73"/>
      <c r="O17" s="30">
        <f>SUM(E17:N17)</f>
        <v>13</v>
      </c>
      <c r="X17" s="69">
        <v>708</v>
      </c>
      <c r="Y17" s="70">
        <v>4</v>
      </c>
    </row>
    <row r="18" spans="1:25" ht="15.75" customHeight="1">
      <c r="A18" s="24">
        <v>12</v>
      </c>
      <c r="B18" s="76">
        <v>729</v>
      </c>
      <c r="C18" s="73" t="s">
        <v>136</v>
      </c>
      <c r="D18" s="73" t="s">
        <v>66</v>
      </c>
      <c r="E18" s="30">
        <f>VLOOKUP(B18,X:Y,2,0)</f>
        <v>12</v>
      </c>
      <c r="F18" s="30">
        <v>0</v>
      </c>
      <c r="G18" s="89"/>
      <c r="H18" s="90"/>
      <c r="I18" s="90"/>
      <c r="J18" s="90"/>
      <c r="K18" s="90"/>
      <c r="L18" s="90"/>
      <c r="M18" s="91"/>
      <c r="N18" s="73"/>
      <c r="O18" s="30">
        <f>SUM(E18:N18)</f>
        <v>12</v>
      </c>
      <c r="X18" s="69">
        <v>709</v>
      </c>
      <c r="Y18" s="70">
        <v>3</v>
      </c>
    </row>
    <row r="19" spans="1:25" ht="15.75" customHeight="1">
      <c r="A19" s="24">
        <v>13</v>
      </c>
      <c r="B19" s="76">
        <v>704</v>
      </c>
      <c r="C19" s="73" t="s">
        <v>123</v>
      </c>
      <c r="D19" s="73" t="s">
        <v>124</v>
      </c>
      <c r="E19" s="30">
        <f>VLOOKUP(B19,X:Y,2,0)</f>
        <v>11</v>
      </c>
      <c r="F19" s="30">
        <v>0</v>
      </c>
      <c r="G19" s="89"/>
      <c r="H19" s="90"/>
      <c r="I19" s="90"/>
      <c r="J19" s="90"/>
      <c r="K19" s="90"/>
      <c r="L19" s="90"/>
      <c r="M19" s="91"/>
      <c r="N19" s="73"/>
      <c r="O19" s="30">
        <f>SUM(E19:N19)</f>
        <v>11</v>
      </c>
      <c r="X19" s="69">
        <v>712</v>
      </c>
      <c r="Y19" s="70">
        <v>2</v>
      </c>
    </row>
    <row r="20" spans="1:25" ht="15.75" customHeight="1">
      <c r="A20" s="24">
        <v>14</v>
      </c>
      <c r="B20" s="76">
        <v>713</v>
      </c>
      <c r="C20" s="73" t="s">
        <v>130</v>
      </c>
      <c r="D20" s="73" t="s">
        <v>131</v>
      </c>
      <c r="E20" s="30">
        <f>VLOOKUP(B20,X:Y,2,0)</f>
        <v>10</v>
      </c>
      <c r="F20" s="30">
        <v>0</v>
      </c>
      <c r="G20" s="89"/>
      <c r="H20" s="90"/>
      <c r="I20" s="90"/>
      <c r="J20" s="90"/>
      <c r="K20" s="90"/>
      <c r="L20" s="90"/>
      <c r="M20" s="91"/>
      <c r="N20" s="73"/>
      <c r="O20" s="30">
        <f>SUM(E20:N20)</f>
        <v>10</v>
      </c>
      <c r="X20" s="69">
        <v>705</v>
      </c>
      <c r="Y20" s="70">
        <v>1</v>
      </c>
    </row>
    <row r="21" spans="1:25" ht="15.75" customHeight="1">
      <c r="A21" s="24">
        <v>15</v>
      </c>
      <c r="B21" s="76">
        <v>710</v>
      </c>
      <c r="C21" s="73" t="s">
        <v>128</v>
      </c>
      <c r="D21" s="73" t="s">
        <v>42</v>
      </c>
      <c r="E21" s="30">
        <f>VLOOKUP(B21,X:Y,2,0)</f>
        <v>9</v>
      </c>
      <c r="F21" s="30">
        <v>0</v>
      </c>
      <c r="G21" s="89"/>
      <c r="H21" s="90"/>
      <c r="I21" s="90"/>
      <c r="J21" s="90"/>
      <c r="K21" s="90"/>
      <c r="L21" s="90"/>
      <c r="M21" s="91"/>
      <c r="N21" s="73"/>
      <c r="O21" s="30">
        <f>SUM(E21:N21)</f>
        <v>9</v>
      </c>
      <c r="X21" s="69">
        <v>803</v>
      </c>
      <c r="Y21" s="70">
        <v>1</v>
      </c>
    </row>
    <row r="22" spans="1:25" ht="15.75" customHeight="1">
      <c r="A22" s="24">
        <v>16</v>
      </c>
      <c r="B22" s="76">
        <v>759</v>
      </c>
      <c r="C22" s="73" t="s">
        <v>139</v>
      </c>
      <c r="D22" s="73"/>
      <c r="E22" s="30">
        <f>VLOOKUP(B22,X:Y,2,0)</f>
        <v>6</v>
      </c>
      <c r="F22" s="30">
        <v>0</v>
      </c>
      <c r="G22" s="89"/>
      <c r="H22" s="90"/>
      <c r="I22" s="90"/>
      <c r="J22" s="90"/>
      <c r="K22" s="90"/>
      <c r="L22" s="90"/>
      <c r="M22" s="91"/>
      <c r="N22" s="73"/>
      <c r="O22" s="30">
        <f>SUM(E22:N22)</f>
        <v>6</v>
      </c>
      <c r="X22" s="69">
        <v>806</v>
      </c>
      <c r="Y22" s="70">
        <v>1</v>
      </c>
    </row>
    <row r="23" spans="1:25" ht="15.75" customHeight="1">
      <c r="A23" s="24">
        <v>17</v>
      </c>
      <c r="B23" s="76">
        <v>714</v>
      </c>
      <c r="C23" s="73" t="s">
        <v>132</v>
      </c>
      <c r="D23" s="73" t="s">
        <v>89</v>
      </c>
      <c r="E23" s="30">
        <f>VLOOKUP(B23,X:Y,2,0)</f>
        <v>5</v>
      </c>
      <c r="F23" s="30">
        <f>VLOOKUP(B23,AA:AB,2,0)</f>
        <v>0</v>
      </c>
      <c r="G23" s="89"/>
      <c r="H23" s="90"/>
      <c r="I23" s="90"/>
      <c r="J23" s="90"/>
      <c r="K23" s="90"/>
      <c r="L23" s="90"/>
      <c r="M23" s="91"/>
      <c r="N23" s="73"/>
      <c r="O23" s="30">
        <f>SUM(E23:N23)</f>
        <v>5</v>
      </c>
      <c r="X23" s="69">
        <v>784</v>
      </c>
      <c r="Y23" s="70">
        <v>1</v>
      </c>
    </row>
    <row r="24" spans="1:15" ht="15.75" customHeight="1">
      <c r="A24" s="24">
        <v>18</v>
      </c>
      <c r="B24" s="76">
        <v>708</v>
      </c>
      <c r="C24" s="73" t="s">
        <v>120</v>
      </c>
      <c r="D24" s="73" t="s">
        <v>66</v>
      </c>
      <c r="E24" s="30">
        <f>VLOOKUP(B24,X:Y,2,0)</f>
        <v>4</v>
      </c>
      <c r="F24" s="30">
        <f>VLOOKUP(B24,AA:AB,2,0)</f>
        <v>0</v>
      </c>
      <c r="G24" s="89"/>
      <c r="H24" s="90"/>
      <c r="I24" s="90"/>
      <c r="J24" s="90"/>
      <c r="K24" s="90"/>
      <c r="L24" s="90"/>
      <c r="M24" s="91"/>
      <c r="N24" s="73"/>
      <c r="O24" s="30">
        <f>SUM(E24:N24)</f>
        <v>4</v>
      </c>
    </row>
    <row r="25" spans="1:15" ht="15.75" customHeight="1">
      <c r="A25" s="24">
        <v>19</v>
      </c>
      <c r="B25" s="76">
        <v>709</v>
      </c>
      <c r="C25" s="73" t="s">
        <v>126</v>
      </c>
      <c r="D25" s="73" t="s">
        <v>127</v>
      </c>
      <c r="E25" s="30">
        <f>VLOOKUP(B25,X:Y,2,0)</f>
        <v>3</v>
      </c>
      <c r="F25" s="30">
        <v>0</v>
      </c>
      <c r="G25" s="89"/>
      <c r="H25" s="90"/>
      <c r="I25" s="90"/>
      <c r="J25" s="90"/>
      <c r="K25" s="90"/>
      <c r="L25" s="90"/>
      <c r="M25" s="91"/>
      <c r="N25" s="73"/>
      <c r="O25" s="30">
        <f>SUM(E25:N25)</f>
        <v>3</v>
      </c>
    </row>
    <row r="26" spans="1:15" ht="15.75" customHeight="1">
      <c r="A26" s="24">
        <v>20</v>
      </c>
      <c r="B26" s="76">
        <v>712</v>
      </c>
      <c r="C26" s="73" t="s">
        <v>129</v>
      </c>
      <c r="D26" s="73"/>
      <c r="E26" s="30">
        <f>VLOOKUP(B26,X:Y,2,0)</f>
        <v>2</v>
      </c>
      <c r="F26" s="30">
        <v>0</v>
      </c>
      <c r="G26" s="89"/>
      <c r="H26" s="90"/>
      <c r="I26" s="90"/>
      <c r="J26" s="90"/>
      <c r="K26" s="90"/>
      <c r="L26" s="90"/>
      <c r="M26" s="91"/>
      <c r="N26" s="73"/>
      <c r="O26" s="30">
        <f>SUM(E26:N26)</f>
        <v>2</v>
      </c>
    </row>
    <row r="27" spans="1:15" ht="15.75" customHeight="1">
      <c r="A27" s="24">
        <v>21</v>
      </c>
      <c r="B27" s="76">
        <v>705</v>
      </c>
      <c r="C27" s="73" t="s">
        <v>125</v>
      </c>
      <c r="D27" s="73" t="s">
        <v>66</v>
      </c>
      <c r="E27" s="30">
        <f>VLOOKUP(B27,X:Y,2,0)</f>
        <v>1</v>
      </c>
      <c r="F27" s="30">
        <v>0</v>
      </c>
      <c r="G27" s="89"/>
      <c r="H27" s="90"/>
      <c r="I27" s="90"/>
      <c r="J27" s="90"/>
      <c r="K27" s="90"/>
      <c r="L27" s="90"/>
      <c r="M27" s="91"/>
      <c r="N27" s="73"/>
      <c r="O27" s="30">
        <f>SUM(E27:N27)</f>
        <v>1</v>
      </c>
    </row>
    <row r="28" spans="1:15" ht="15.75" customHeight="1">
      <c r="A28" s="24">
        <v>22</v>
      </c>
      <c r="B28" s="76">
        <v>784</v>
      </c>
      <c r="C28" s="73" t="s">
        <v>140</v>
      </c>
      <c r="D28" s="73"/>
      <c r="E28" s="30">
        <f>VLOOKUP(B28,X:Y,2,0)</f>
        <v>1</v>
      </c>
      <c r="F28" s="30">
        <v>0</v>
      </c>
      <c r="G28" s="89"/>
      <c r="H28" s="90"/>
      <c r="I28" s="90"/>
      <c r="J28" s="90"/>
      <c r="K28" s="90"/>
      <c r="L28" s="90"/>
      <c r="M28" s="91"/>
      <c r="N28" s="73"/>
      <c r="O28" s="30">
        <f>SUM(E28:N28)</f>
        <v>1</v>
      </c>
    </row>
    <row r="29" spans="1:15" ht="15.75" customHeight="1">
      <c r="A29" s="24">
        <v>23</v>
      </c>
      <c r="B29" s="76">
        <v>803</v>
      </c>
      <c r="C29" s="73" t="s">
        <v>141</v>
      </c>
      <c r="D29" s="73"/>
      <c r="E29" s="30">
        <f>VLOOKUP(B29,X:Y,2,0)</f>
        <v>1</v>
      </c>
      <c r="F29" s="30">
        <v>0</v>
      </c>
      <c r="G29" s="89"/>
      <c r="H29" s="90"/>
      <c r="I29" s="90"/>
      <c r="J29" s="90"/>
      <c r="K29" s="90"/>
      <c r="L29" s="90"/>
      <c r="M29" s="91"/>
      <c r="N29" s="73"/>
      <c r="O29" s="30">
        <f>SUM(E29:N29)</f>
        <v>1</v>
      </c>
    </row>
    <row r="30" spans="1:15" ht="15.75" customHeight="1">
      <c r="A30" s="24">
        <v>24</v>
      </c>
      <c r="B30" s="76">
        <v>806</v>
      </c>
      <c r="C30" s="73" t="s">
        <v>142</v>
      </c>
      <c r="D30" s="73"/>
      <c r="E30" s="30">
        <f>VLOOKUP(B30,X:Y,2,0)</f>
        <v>1</v>
      </c>
      <c r="F30" s="30">
        <v>0</v>
      </c>
      <c r="G30" s="89"/>
      <c r="H30" s="90"/>
      <c r="I30" s="90"/>
      <c r="J30" s="90"/>
      <c r="K30" s="90"/>
      <c r="L30" s="90"/>
      <c r="M30" s="91"/>
      <c r="N30" s="73"/>
      <c r="O30" s="30">
        <f>SUM(E30:N30)</f>
        <v>1</v>
      </c>
    </row>
    <row r="31" spans="1:15" ht="15.75" customHeight="1">
      <c r="A31" s="24"/>
      <c r="B31" s="76"/>
      <c r="C31" s="73"/>
      <c r="D31" s="73"/>
      <c r="E31" s="30"/>
      <c r="F31" s="30"/>
      <c r="G31" s="86"/>
      <c r="H31" s="38"/>
      <c r="I31" s="38"/>
      <c r="J31" s="38"/>
      <c r="K31" s="38"/>
      <c r="L31" s="38"/>
      <c r="M31" s="87"/>
      <c r="N31" s="88"/>
      <c r="O31" s="30"/>
    </row>
    <row r="32" spans="1:15" ht="15.75" customHeight="1">
      <c r="A32" s="24"/>
      <c r="B32" s="76"/>
      <c r="C32" s="73"/>
      <c r="D32" s="73"/>
      <c r="E32" s="30"/>
      <c r="F32" s="30"/>
      <c r="G32" s="86"/>
      <c r="H32" s="38"/>
      <c r="I32" s="38"/>
      <c r="J32" s="38"/>
      <c r="K32" s="38"/>
      <c r="L32" s="38"/>
      <c r="M32" s="87"/>
      <c r="N32" s="88"/>
      <c r="O32" s="30"/>
    </row>
    <row r="33" spans="1:15" ht="15.75" customHeight="1">
      <c r="A33" s="24"/>
      <c r="B33" s="76"/>
      <c r="C33" s="73"/>
      <c r="D33" s="73"/>
      <c r="E33" s="30"/>
      <c r="F33" s="30"/>
      <c r="G33" s="86"/>
      <c r="H33" s="38"/>
      <c r="I33" s="38"/>
      <c r="J33" s="38"/>
      <c r="K33" s="38"/>
      <c r="L33" s="38"/>
      <c r="M33" s="87"/>
      <c r="N33" s="88"/>
      <c r="O33" s="30"/>
    </row>
    <row r="34" spans="1:15" ht="15.75" customHeight="1">
      <c r="A34" s="24"/>
      <c r="B34" s="76"/>
      <c r="C34" s="73"/>
      <c r="D34" s="73"/>
      <c r="E34" s="30"/>
      <c r="F34" s="30"/>
      <c r="G34" s="86"/>
      <c r="H34" s="38"/>
      <c r="I34" s="38"/>
      <c r="J34" s="38"/>
      <c r="K34" s="38"/>
      <c r="L34" s="38"/>
      <c r="M34" s="87"/>
      <c r="N34" s="88"/>
      <c r="O34" s="30"/>
    </row>
    <row r="35" spans="1:15" ht="15.75" customHeight="1">
      <c r="A35" s="24"/>
      <c r="B35" s="76"/>
      <c r="C35" s="73"/>
      <c r="D35" s="73"/>
      <c r="E35" s="30"/>
      <c r="F35" s="30"/>
      <c r="G35" s="86"/>
      <c r="H35" s="38"/>
      <c r="I35" s="38"/>
      <c r="J35" s="38"/>
      <c r="K35" s="38"/>
      <c r="L35" s="38"/>
      <c r="M35" s="87"/>
      <c r="N35" s="88"/>
      <c r="O35" s="30"/>
    </row>
    <row r="36" spans="1:15" ht="15.75" customHeight="1">
      <c r="A36" s="24"/>
      <c r="B36" s="76"/>
      <c r="C36" s="73"/>
      <c r="D36" s="73"/>
      <c r="E36" s="30"/>
      <c r="F36" s="30"/>
      <c r="G36" s="86"/>
      <c r="H36" s="38"/>
      <c r="I36" s="38"/>
      <c r="J36" s="38"/>
      <c r="K36" s="38"/>
      <c r="L36" s="38"/>
      <c r="M36" s="87"/>
      <c r="N36" s="88"/>
      <c r="O36" s="30"/>
    </row>
    <row r="37" spans="1:15" ht="15.75" customHeight="1">
      <c r="A37" s="24"/>
      <c r="B37" s="76"/>
      <c r="C37" s="73"/>
      <c r="D37" s="73"/>
      <c r="E37" s="30"/>
      <c r="F37" s="30"/>
      <c r="G37" s="86"/>
      <c r="H37" s="38"/>
      <c r="I37" s="38"/>
      <c r="J37" s="38"/>
      <c r="K37" s="38"/>
      <c r="L37" s="38"/>
      <c r="M37" s="87"/>
      <c r="N37" s="88"/>
      <c r="O37" s="30"/>
    </row>
    <row r="38" spans="1:15" ht="15.75" customHeight="1">
      <c r="A38" s="24"/>
      <c r="B38" s="76"/>
      <c r="C38" s="73"/>
      <c r="D38" s="73"/>
      <c r="E38" s="30"/>
      <c r="F38" s="30"/>
      <c r="G38" s="86"/>
      <c r="H38" s="38"/>
      <c r="I38" s="38"/>
      <c r="J38" s="38"/>
      <c r="K38" s="38"/>
      <c r="L38" s="38"/>
      <c r="M38" s="87"/>
      <c r="N38" s="88"/>
      <c r="O38" s="30"/>
    </row>
    <row r="39" spans="1:15" ht="15.75" customHeight="1">
      <c r="A39" s="24"/>
      <c r="B39" s="76"/>
      <c r="C39" s="73"/>
      <c r="D39" s="73"/>
      <c r="E39" s="30"/>
      <c r="F39" s="30"/>
      <c r="G39" s="86"/>
      <c r="H39" s="38"/>
      <c r="I39" s="38"/>
      <c r="J39" s="38"/>
      <c r="K39" s="38"/>
      <c r="L39" s="38"/>
      <c r="M39" s="87"/>
      <c r="N39" s="88"/>
      <c r="O39" s="30"/>
    </row>
    <row r="40" spans="1:15" ht="15.75" customHeight="1">
      <c r="A40" s="24"/>
      <c r="B40" s="76"/>
      <c r="C40" s="73"/>
      <c r="D40" s="73"/>
      <c r="E40" s="30"/>
      <c r="F40" s="30"/>
      <c r="G40" s="86"/>
      <c r="H40" s="38"/>
      <c r="I40" s="38"/>
      <c r="J40" s="38"/>
      <c r="K40" s="38"/>
      <c r="L40" s="38"/>
      <c r="M40" s="87"/>
      <c r="N40" s="88"/>
      <c r="O40" s="30"/>
    </row>
    <row r="41" spans="1:15" ht="15.75" customHeight="1">
      <c r="A41" s="24"/>
      <c r="B41" s="76"/>
      <c r="C41" s="73"/>
      <c r="D41" s="73"/>
      <c r="E41" s="30"/>
      <c r="F41" s="30"/>
      <c r="G41" s="86"/>
      <c r="H41" s="38"/>
      <c r="I41" s="38"/>
      <c r="J41" s="38"/>
      <c r="K41" s="38"/>
      <c r="L41" s="38"/>
      <c r="M41" s="87"/>
      <c r="N41" s="88"/>
      <c r="O41" s="30"/>
    </row>
    <row r="42" spans="1:15" ht="15.75" customHeight="1">
      <c r="A42" s="24"/>
      <c r="B42" s="76"/>
      <c r="C42" s="73"/>
      <c r="D42" s="73"/>
      <c r="E42" s="30"/>
      <c r="F42" s="30"/>
      <c r="G42" s="86"/>
      <c r="H42" s="38"/>
      <c r="I42" s="38"/>
      <c r="J42" s="38"/>
      <c r="K42" s="38"/>
      <c r="L42" s="38"/>
      <c r="M42" s="87"/>
      <c r="N42" s="88"/>
      <c r="O42" s="30"/>
    </row>
    <row r="43" spans="1:15" ht="15.75" customHeight="1">
      <c r="A43" s="24"/>
      <c r="B43" s="76"/>
      <c r="C43" s="73"/>
      <c r="D43" s="73"/>
      <c r="E43" s="30"/>
      <c r="F43" s="30"/>
      <c r="G43" s="86"/>
      <c r="H43" s="38"/>
      <c r="I43" s="38"/>
      <c r="J43" s="38"/>
      <c r="K43" s="38"/>
      <c r="L43" s="38"/>
      <c r="M43" s="87"/>
      <c r="N43" s="88"/>
      <c r="O43" s="30"/>
    </row>
    <row r="44" spans="1:15" ht="15.75" customHeight="1">
      <c r="A44" s="24"/>
      <c r="B44" s="76"/>
      <c r="C44" s="73"/>
      <c r="D44" s="73"/>
      <c r="E44" s="30"/>
      <c r="F44" s="30"/>
      <c r="G44" s="86"/>
      <c r="H44" s="38"/>
      <c r="I44" s="38"/>
      <c r="J44" s="38"/>
      <c r="K44" s="38"/>
      <c r="L44" s="38"/>
      <c r="M44" s="87"/>
      <c r="N44" s="88"/>
      <c r="O44" s="30"/>
    </row>
    <row r="45" spans="1:15" ht="21">
      <c r="A45" s="24"/>
      <c r="B45" s="76"/>
      <c r="C45" s="73"/>
      <c r="D45" s="73"/>
      <c r="E45" s="30"/>
      <c r="F45" s="30"/>
      <c r="G45" s="86"/>
      <c r="H45" s="38"/>
      <c r="I45" s="38"/>
      <c r="J45" s="38"/>
      <c r="K45" s="38"/>
      <c r="L45" s="38"/>
      <c r="M45" s="87"/>
      <c r="N45" s="88"/>
      <c r="O45" s="30"/>
    </row>
    <row r="46" spans="1:15" ht="21">
      <c r="A46" s="24"/>
      <c r="B46" s="76"/>
      <c r="C46" s="73"/>
      <c r="D46" s="73"/>
      <c r="E46" s="30"/>
      <c r="F46" s="30"/>
      <c r="G46" s="86"/>
      <c r="H46" s="38"/>
      <c r="I46" s="38"/>
      <c r="J46" s="38"/>
      <c r="K46" s="38"/>
      <c r="L46" s="38"/>
      <c r="M46" s="87"/>
      <c r="N46" s="88"/>
      <c r="O46" s="30"/>
    </row>
    <row r="47" spans="1:15" ht="21">
      <c r="A47" s="24"/>
      <c r="B47" s="76"/>
      <c r="C47" s="73"/>
      <c r="D47" s="73"/>
      <c r="E47" s="30"/>
      <c r="F47" s="30"/>
      <c r="G47" s="86"/>
      <c r="H47" s="38"/>
      <c r="I47" s="38"/>
      <c r="J47" s="38"/>
      <c r="K47" s="38"/>
      <c r="L47" s="38"/>
      <c r="M47" s="87"/>
      <c r="N47" s="88"/>
      <c r="O47" s="30"/>
    </row>
    <row r="48" spans="1:15" ht="21">
      <c r="A48" s="29"/>
      <c r="B48" s="76"/>
      <c r="C48" s="73"/>
      <c r="D48" s="73"/>
      <c r="E48" s="30"/>
      <c r="F48" s="30"/>
      <c r="G48" s="86"/>
      <c r="H48" s="38"/>
      <c r="I48" s="38"/>
      <c r="J48" s="38"/>
      <c r="K48" s="38"/>
      <c r="L48" s="38"/>
      <c r="M48" s="87"/>
      <c r="N48" s="88"/>
      <c r="O48" s="30"/>
    </row>
    <row r="49" spans="1:15" ht="21">
      <c r="A49" s="24"/>
      <c r="B49" s="76"/>
      <c r="C49" s="73"/>
      <c r="D49" s="73"/>
      <c r="E49" s="30"/>
      <c r="F49" s="30"/>
      <c r="G49" s="86"/>
      <c r="H49" s="38"/>
      <c r="I49" s="38"/>
      <c r="J49" s="38"/>
      <c r="K49" s="38"/>
      <c r="L49" s="38"/>
      <c r="M49" s="87"/>
      <c r="N49" s="88"/>
      <c r="O49" s="30"/>
    </row>
    <row r="50" spans="1:15" ht="20.25">
      <c r="A50" s="24"/>
      <c r="B50" s="76"/>
      <c r="C50" s="73"/>
      <c r="D50" s="73"/>
      <c r="E50" s="30"/>
      <c r="F50" s="30"/>
      <c r="G50" s="89"/>
      <c r="H50" s="90"/>
      <c r="I50" s="90"/>
      <c r="J50" s="90"/>
      <c r="K50" s="90"/>
      <c r="L50" s="90"/>
      <c r="M50" s="91"/>
      <c r="N50" s="73"/>
      <c r="O50" s="30"/>
    </row>
    <row r="51" spans="2:15" ht="20.25">
      <c r="B51" s="76"/>
      <c r="C51" s="73"/>
      <c r="D51" s="73"/>
      <c r="E51" s="30"/>
      <c r="F51" s="30"/>
      <c r="G51" s="89"/>
      <c r="H51" s="90"/>
      <c r="I51" s="90"/>
      <c r="J51" s="90"/>
      <c r="K51" s="90"/>
      <c r="L51" s="90"/>
      <c r="M51" s="91"/>
      <c r="N51" s="73"/>
      <c r="O51" s="30"/>
    </row>
    <row r="52" spans="2:15" ht="20.25">
      <c r="B52" s="76"/>
      <c r="C52" s="73"/>
      <c r="D52" s="73"/>
      <c r="E52" s="30"/>
      <c r="F52" s="30"/>
      <c r="G52" s="89"/>
      <c r="H52" s="90"/>
      <c r="I52" s="90"/>
      <c r="J52" s="90"/>
      <c r="K52" s="90"/>
      <c r="L52" s="90"/>
      <c r="M52" s="91"/>
      <c r="N52" s="73"/>
      <c r="O52" s="30"/>
    </row>
    <row r="53" spans="2:15" ht="20.25">
      <c r="B53" s="76"/>
      <c r="C53" s="73"/>
      <c r="D53" s="73"/>
      <c r="E53" s="30"/>
      <c r="F53" s="30"/>
      <c r="G53" s="89"/>
      <c r="H53" s="90"/>
      <c r="I53" s="90"/>
      <c r="J53" s="90"/>
      <c r="K53" s="90"/>
      <c r="L53" s="90"/>
      <c r="M53" s="91"/>
      <c r="N53" s="73"/>
      <c r="O53" s="30"/>
    </row>
    <row r="54" spans="2:15" ht="20.25">
      <c r="B54" s="76"/>
      <c r="C54" s="73"/>
      <c r="D54" s="73"/>
      <c r="E54" s="30"/>
      <c r="F54" s="30"/>
      <c r="G54" s="89"/>
      <c r="H54" s="90"/>
      <c r="I54" s="90"/>
      <c r="J54" s="90"/>
      <c r="K54" s="90"/>
      <c r="L54" s="90"/>
      <c r="M54" s="91"/>
      <c r="N54" s="73"/>
      <c r="O54" s="30"/>
    </row>
    <row r="55" spans="2:15" ht="20.25">
      <c r="B55" s="76"/>
      <c r="C55" s="73"/>
      <c r="D55" s="73"/>
      <c r="E55" s="30"/>
      <c r="F55" s="30"/>
      <c r="G55" s="89"/>
      <c r="H55" s="90"/>
      <c r="I55" s="90"/>
      <c r="J55" s="90"/>
      <c r="K55" s="90"/>
      <c r="L55" s="90"/>
      <c r="M55" s="91"/>
      <c r="N55" s="73"/>
      <c r="O55" s="30"/>
    </row>
    <row r="56" spans="2:15" ht="20.25">
      <c r="B56" s="76"/>
      <c r="C56" s="73"/>
      <c r="D56" s="73"/>
      <c r="E56" s="30"/>
      <c r="F56" s="30"/>
      <c r="G56" s="89"/>
      <c r="H56" s="90"/>
      <c r="I56" s="90"/>
      <c r="J56" s="90"/>
      <c r="K56" s="90"/>
      <c r="L56" s="90"/>
      <c r="M56" s="91"/>
      <c r="N56" s="73"/>
      <c r="O56" s="30"/>
    </row>
    <row r="57" spans="2:15" ht="20.25">
      <c r="B57" s="76"/>
      <c r="C57" s="73"/>
      <c r="D57" s="73"/>
      <c r="E57" s="30"/>
      <c r="F57" s="30"/>
      <c r="G57" s="89"/>
      <c r="H57" s="90"/>
      <c r="I57" s="90"/>
      <c r="J57" s="90"/>
      <c r="K57" s="90"/>
      <c r="L57" s="90"/>
      <c r="M57" s="91"/>
      <c r="N57" s="73"/>
      <c r="O57" s="30"/>
    </row>
    <row r="58" spans="2:15" ht="20.25">
      <c r="B58" s="76"/>
      <c r="C58" s="73"/>
      <c r="D58" s="73"/>
      <c r="E58" s="30"/>
      <c r="F58" s="30"/>
      <c r="G58" s="89"/>
      <c r="H58" s="90"/>
      <c r="I58" s="90"/>
      <c r="J58" s="90"/>
      <c r="K58" s="90"/>
      <c r="L58" s="90"/>
      <c r="M58" s="91"/>
      <c r="N58" s="73"/>
      <c r="O58" s="30"/>
    </row>
    <row r="59" spans="2:15" ht="20.25">
      <c r="B59" s="76"/>
      <c r="C59" s="73"/>
      <c r="D59" s="73"/>
      <c r="E59" s="30"/>
      <c r="F59" s="30"/>
      <c r="G59" s="89"/>
      <c r="H59" s="90"/>
      <c r="I59" s="90"/>
      <c r="J59" s="90"/>
      <c r="K59" s="90"/>
      <c r="L59" s="90"/>
      <c r="M59" s="91"/>
      <c r="N59" s="73"/>
      <c r="O59" s="30"/>
    </row>
    <row r="60" spans="2:15" ht="20.25">
      <c r="B60" s="76"/>
      <c r="C60" s="73"/>
      <c r="D60" s="73"/>
      <c r="E60" s="30"/>
      <c r="F60" s="30"/>
      <c r="G60" s="89"/>
      <c r="H60" s="90"/>
      <c r="I60" s="90"/>
      <c r="J60" s="90"/>
      <c r="K60" s="90"/>
      <c r="L60" s="90"/>
      <c r="M60" s="91"/>
      <c r="N60" s="73"/>
      <c r="O60" s="30"/>
    </row>
    <row r="61" spans="2:15" ht="20.25">
      <c r="B61" s="76"/>
      <c r="C61" s="73"/>
      <c r="D61" s="73"/>
      <c r="E61" s="30"/>
      <c r="F61" s="30"/>
      <c r="G61" s="89"/>
      <c r="H61" s="90"/>
      <c r="I61" s="90"/>
      <c r="J61" s="90"/>
      <c r="K61" s="90"/>
      <c r="L61" s="90"/>
      <c r="M61" s="91"/>
      <c r="N61" s="73"/>
      <c r="O61" s="30"/>
    </row>
    <row r="62" spans="2:15" ht="20.25">
      <c r="B62" s="76"/>
      <c r="C62" s="73"/>
      <c r="D62" s="73"/>
      <c r="E62" s="30"/>
      <c r="F62" s="30"/>
      <c r="G62" s="89"/>
      <c r="H62" s="90"/>
      <c r="I62" s="90"/>
      <c r="J62" s="90"/>
      <c r="K62" s="90"/>
      <c r="L62" s="90"/>
      <c r="M62" s="91"/>
      <c r="N62" s="73"/>
      <c r="O62" s="30"/>
    </row>
    <row r="63" spans="2:15" ht="20.25">
      <c r="B63" s="76"/>
      <c r="C63" s="73"/>
      <c r="D63" s="73"/>
      <c r="E63" s="30"/>
      <c r="F63" s="30"/>
      <c r="G63" s="89"/>
      <c r="H63" s="90"/>
      <c r="I63" s="90"/>
      <c r="J63" s="90"/>
      <c r="K63" s="90"/>
      <c r="L63" s="90"/>
      <c r="M63" s="91"/>
      <c r="N63" s="73"/>
      <c r="O63" s="30"/>
    </row>
    <row r="64" spans="2:15" ht="20.25">
      <c r="B64" s="76"/>
      <c r="C64" s="73"/>
      <c r="D64" s="73"/>
      <c r="E64" s="30"/>
      <c r="F64" s="30"/>
      <c r="G64" s="89"/>
      <c r="H64" s="90"/>
      <c r="I64" s="90"/>
      <c r="J64" s="90"/>
      <c r="K64" s="90"/>
      <c r="L64" s="90"/>
      <c r="M64" s="91"/>
      <c r="N64" s="73"/>
      <c r="O64" s="30"/>
    </row>
    <row r="65" spans="2:15" ht="20.25">
      <c r="B65" s="76"/>
      <c r="C65" s="73"/>
      <c r="D65" s="73"/>
      <c r="E65" s="30"/>
      <c r="F65" s="30"/>
      <c r="G65" s="89"/>
      <c r="H65" s="90"/>
      <c r="I65" s="90"/>
      <c r="J65" s="90"/>
      <c r="K65" s="90"/>
      <c r="L65" s="90"/>
      <c r="M65" s="91"/>
      <c r="N65" s="73"/>
      <c r="O65" s="30"/>
    </row>
    <row r="66" spans="2:15" ht="20.25">
      <c r="B66" s="76"/>
      <c r="C66" s="73"/>
      <c r="D66" s="73"/>
      <c r="E66" s="30"/>
      <c r="F66" s="30"/>
      <c r="G66" s="89"/>
      <c r="H66" s="90"/>
      <c r="I66" s="90"/>
      <c r="J66" s="90"/>
      <c r="K66" s="90"/>
      <c r="L66" s="90"/>
      <c r="M66" s="91"/>
      <c r="N66" s="73"/>
      <c r="O66" s="30"/>
    </row>
    <row r="67" spans="2:15" ht="20.25">
      <c r="B67" s="76"/>
      <c r="C67" s="73"/>
      <c r="D67" s="73"/>
      <c r="E67" s="30"/>
      <c r="F67" s="30"/>
      <c r="G67" s="89"/>
      <c r="H67" s="90"/>
      <c r="I67" s="90"/>
      <c r="J67" s="90"/>
      <c r="K67" s="90"/>
      <c r="L67" s="90"/>
      <c r="M67" s="91"/>
      <c r="N67" s="73"/>
      <c r="O67" s="30"/>
    </row>
    <row r="68" spans="2:15" ht="20.25">
      <c r="B68" s="76"/>
      <c r="C68" s="73"/>
      <c r="D68" s="73"/>
      <c r="E68" s="30"/>
      <c r="F68" s="30"/>
      <c r="G68" s="89"/>
      <c r="H68" s="90"/>
      <c r="I68" s="90"/>
      <c r="J68" s="90"/>
      <c r="K68" s="90"/>
      <c r="L68" s="90"/>
      <c r="M68" s="91"/>
      <c r="N68" s="73"/>
      <c r="O68" s="30"/>
    </row>
    <row r="69" spans="2:15" ht="20.25">
      <c r="B69" s="76"/>
      <c r="C69" s="73"/>
      <c r="D69" s="73"/>
      <c r="E69" s="30"/>
      <c r="F69" s="30"/>
      <c r="G69" s="89"/>
      <c r="H69" s="90"/>
      <c r="I69" s="90"/>
      <c r="J69" s="90"/>
      <c r="K69" s="90"/>
      <c r="L69" s="90"/>
      <c r="M69" s="91"/>
      <c r="N69" s="73"/>
      <c r="O69" s="30"/>
    </row>
    <row r="70" spans="2:15" ht="20.25">
      <c r="B70" s="76"/>
      <c r="C70" s="73"/>
      <c r="D70" s="73"/>
      <c r="E70" s="30"/>
      <c r="F70" s="30"/>
      <c r="G70" s="89"/>
      <c r="H70" s="90"/>
      <c r="I70" s="90"/>
      <c r="J70" s="90"/>
      <c r="K70" s="90"/>
      <c r="L70" s="90"/>
      <c r="M70" s="91"/>
      <c r="N70" s="73"/>
      <c r="O70" s="30"/>
    </row>
    <row r="71" spans="2:15" ht="20.25">
      <c r="B71" s="76"/>
      <c r="C71" s="73"/>
      <c r="D71" s="73"/>
      <c r="E71" s="30"/>
      <c r="F71" s="30"/>
      <c r="G71" s="89"/>
      <c r="H71" s="90"/>
      <c r="I71" s="90"/>
      <c r="J71" s="90"/>
      <c r="K71" s="90"/>
      <c r="L71" s="90"/>
      <c r="M71" s="91"/>
      <c r="N71" s="73"/>
      <c r="O71" s="30"/>
    </row>
    <row r="72" spans="2:15" ht="20.25">
      <c r="B72" s="76"/>
      <c r="C72" s="73"/>
      <c r="D72" s="73"/>
      <c r="E72" s="30"/>
      <c r="F72" s="30"/>
      <c r="G72" s="89"/>
      <c r="H72" s="90"/>
      <c r="I72" s="90"/>
      <c r="J72" s="90"/>
      <c r="K72" s="90"/>
      <c r="L72" s="90"/>
      <c r="M72" s="91"/>
      <c r="N72" s="73"/>
      <c r="O72" s="30"/>
    </row>
    <row r="73" spans="2:15" ht="20.25">
      <c r="B73" s="76"/>
      <c r="C73" s="73"/>
      <c r="D73" s="73"/>
      <c r="E73" s="30"/>
      <c r="F73" s="30"/>
      <c r="G73" s="89"/>
      <c r="H73" s="90"/>
      <c r="I73" s="90"/>
      <c r="J73" s="90"/>
      <c r="K73" s="90"/>
      <c r="L73" s="90"/>
      <c r="M73" s="91"/>
      <c r="N73" s="73"/>
      <c r="O73" s="30"/>
    </row>
    <row r="74" spans="2:15" ht="20.25">
      <c r="B74" s="76"/>
      <c r="C74" s="73"/>
      <c r="D74" s="73"/>
      <c r="E74" s="30"/>
      <c r="F74" s="30"/>
      <c r="G74" s="89"/>
      <c r="H74" s="90"/>
      <c r="I74" s="90"/>
      <c r="J74" s="90"/>
      <c r="K74" s="90"/>
      <c r="L74" s="90"/>
      <c r="M74" s="91"/>
      <c r="N74" s="73"/>
      <c r="O74" s="30"/>
    </row>
    <row r="75" spans="2:15" ht="20.25">
      <c r="B75" s="76"/>
      <c r="C75" s="73"/>
      <c r="D75" s="73"/>
      <c r="E75" s="30"/>
      <c r="F75" s="30"/>
      <c r="G75" s="89"/>
      <c r="H75" s="90"/>
      <c r="I75" s="90"/>
      <c r="J75" s="90"/>
      <c r="K75" s="90"/>
      <c r="L75" s="90"/>
      <c r="M75" s="91"/>
      <c r="N75" s="73"/>
      <c r="O75" s="30"/>
    </row>
    <row r="76" spans="2:15" ht="20.25">
      <c r="B76" s="76"/>
      <c r="C76" s="73"/>
      <c r="D76" s="73"/>
      <c r="E76" s="30"/>
      <c r="F76" s="30"/>
      <c r="G76" s="89"/>
      <c r="H76" s="90"/>
      <c r="I76" s="90"/>
      <c r="J76" s="90"/>
      <c r="K76" s="90"/>
      <c r="L76" s="90"/>
      <c r="M76" s="91"/>
      <c r="N76" s="73"/>
      <c r="O76" s="30"/>
    </row>
    <row r="77" spans="2:15" ht="20.25">
      <c r="B77" s="76"/>
      <c r="C77" s="73"/>
      <c r="D77" s="73"/>
      <c r="E77" s="30"/>
      <c r="F77" s="30"/>
      <c r="G77" s="89"/>
      <c r="H77" s="90"/>
      <c r="I77" s="90"/>
      <c r="J77" s="90"/>
      <c r="K77" s="90"/>
      <c r="L77" s="90"/>
      <c r="M77" s="91"/>
      <c r="N77" s="73"/>
      <c r="O77" s="30"/>
    </row>
    <row r="78" spans="2:15" ht="20.25">
      <c r="B78" s="76"/>
      <c r="C78" s="73"/>
      <c r="D78" s="73"/>
      <c r="E78" s="30"/>
      <c r="F78" s="30"/>
      <c r="G78" s="89"/>
      <c r="H78" s="90"/>
      <c r="I78" s="90"/>
      <c r="J78" s="90"/>
      <c r="K78" s="90"/>
      <c r="L78" s="90"/>
      <c r="M78" s="91"/>
      <c r="N78" s="73"/>
      <c r="O78" s="30"/>
    </row>
    <row r="79" spans="2:15" ht="20.25">
      <c r="B79" s="76"/>
      <c r="C79" s="73"/>
      <c r="D79" s="73"/>
      <c r="E79" s="30"/>
      <c r="F79" s="30"/>
      <c r="G79" s="89"/>
      <c r="H79" s="90"/>
      <c r="I79" s="90"/>
      <c r="J79" s="90"/>
      <c r="K79" s="90"/>
      <c r="L79" s="90"/>
      <c r="M79" s="91"/>
      <c r="N79" s="73"/>
      <c r="O79" s="30"/>
    </row>
    <row r="80" spans="2:15" ht="20.25">
      <c r="B80" s="76"/>
      <c r="C80" s="73"/>
      <c r="D80" s="73"/>
      <c r="E80" s="30"/>
      <c r="F80" s="30"/>
      <c r="G80" s="89"/>
      <c r="H80" s="90"/>
      <c r="I80" s="90"/>
      <c r="J80" s="90"/>
      <c r="K80" s="90"/>
      <c r="L80" s="90"/>
      <c r="M80" s="91"/>
      <c r="N80" s="73"/>
      <c r="O80" s="30"/>
    </row>
    <row r="81" spans="2:15" ht="20.25">
      <c r="B81" s="76"/>
      <c r="C81" s="73"/>
      <c r="D81" s="73"/>
      <c r="E81" s="30"/>
      <c r="F81" s="30"/>
      <c r="G81" s="89"/>
      <c r="H81" s="90"/>
      <c r="I81" s="90"/>
      <c r="J81" s="90"/>
      <c r="K81" s="90"/>
      <c r="L81" s="90"/>
      <c r="M81" s="91"/>
      <c r="N81" s="73"/>
      <c r="O81" s="30"/>
    </row>
    <row r="82" spans="2:15" ht="20.25">
      <c r="B82" s="76"/>
      <c r="C82" s="73"/>
      <c r="D82" s="73"/>
      <c r="E82" s="30"/>
      <c r="F82" s="30"/>
      <c r="G82" s="89"/>
      <c r="H82" s="90"/>
      <c r="I82" s="90"/>
      <c r="J82" s="90"/>
      <c r="K82" s="90"/>
      <c r="L82" s="90"/>
      <c r="M82" s="91"/>
      <c r="N82" s="73"/>
      <c r="O82" s="30"/>
    </row>
    <row r="83" spans="2:15" ht="20.25">
      <c r="B83" s="76"/>
      <c r="C83" s="73"/>
      <c r="D83" s="73"/>
      <c r="E83" s="30"/>
      <c r="F83" s="30"/>
      <c r="G83" s="89"/>
      <c r="H83" s="90"/>
      <c r="I83" s="90"/>
      <c r="J83" s="90"/>
      <c r="K83" s="90"/>
      <c r="L83" s="90"/>
      <c r="M83" s="91"/>
      <c r="N83" s="73"/>
      <c r="O83" s="30"/>
    </row>
    <row r="84" spans="2:15" ht="20.25">
      <c r="B84" s="76"/>
      <c r="C84" s="73"/>
      <c r="D84" s="73"/>
      <c r="E84" s="30"/>
      <c r="F84" s="30"/>
      <c r="G84" s="89"/>
      <c r="H84" s="90"/>
      <c r="I84" s="90"/>
      <c r="J84" s="90"/>
      <c r="K84" s="90"/>
      <c r="L84" s="90"/>
      <c r="M84" s="91"/>
      <c r="N84" s="73"/>
      <c r="O84" s="30"/>
    </row>
    <row r="85" spans="2:15" ht="20.25">
      <c r="B85" s="76"/>
      <c r="C85" s="73"/>
      <c r="D85" s="73"/>
      <c r="E85" s="30"/>
      <c r="F85" s="30"/>
      <c r="G85" s="89"/>
      <c r="H85" s="90"/>
      <c r="I85" s="90"/>
      <c r="J85" s="90"/>
      <c r="K85" s="90"/>
      <c r="L85" s="90"/>
      <c r="M85" s="91"/>
      <c r="N85" s="73"/>
      <c r="O85" s="30"/>
    </row>
    <row r="86" spans="2:15" ht="20.25">
      <c r="B86" s="76"/>
      <c r="C86" s="73"/>
      <c r="D86" s="73"/>
      <c r="E86" s="30"/>
      <c r="F86" s="30"/>
      <c r="G86" s="89"/>
      <c r="H86" s="90"/>
      <c r="I86" s="90"/>
      <c r="J86" s="90"/>
      <c r="K86" s="90"/>
      <c r="L86" s="90"/>
      <c r="M86" s="91"/>
      <c r="N86" s="73"/>
      <c r="O86" s="30"/>
    </row>
    <row r="87" spans="2:15" ht="20.25">
      <c r="B87" s="76"/>
      <c r="C87" s="73"/>
      <c r="D87" s="73"/>
      <c r="E87" s="30"/>
      <c r="F87" s="30"/>
      <c r="G87" s="89"/>
      <c r="H87" s="90"/>
      <c r="I87" s="90"/>
      <c r="J87" s="90"/>
      <c r="K87" s="90"/>
      <c r="L87" s="90"/>
      <c r="M87" s="91"/>
      <c r="N87" s="73"/>
      <c r="O87" s="30"/>
    </row>
    <row r="88" spans="2:15" ht="20.25">
      <c r="B88" s="76"/>
      <c r="C88" s="73"/>
      <c r="D88" s="73"/>
      <c r="E88" s="30"/>
      <c r="F88" s="30"/>
      <c r="G88" s="89"/>
      <c r="H88" s="90"/>
      <c r="I88" s="90"/>
      <c r="J88" s="90"/>
      <c r="K88" s="90"/>
      <c r="L88" s="90"/>
      <c r="M88" s="91"/>
      <c r="N88" s="73"/>
      <c r="O88" s="30"/>
    </row>
    <row r="89" spans="2:15" ht="20.25">
      <c r="B89" s="76"/>
      <c r="C89" s="73"/>
      <c r="D89" s="73"/>
      <c r="E89" s="30"/>
      <c r="F89" s="30"/>
      <c r="G89" s="89"/>
      <c r="H89" s="90"/>
      <c r="I89" s="90"/>
      <c r="J89" s="90"/>
      <c r="K89" s="90"/>
      <c r="L89" s="90"/>
      <c r="M89" s="91"/>
      <c r="N89" s="73"/>
      <c r="O89" s="30"/>
    </row>
    <row r="90" spans="2:15" ht="20.25">
      <c r="B90" s="76"/>
      <c r="C90" s="73"/>
      <c r="D90" s="73"/>
      <c r="E90" s="30"/>
      <c r="F90" s="30"/>
      <c r="G90" s="89"/>
      <c r="H90" s="90"/>
      <c r="I90" s="90"/>
      <c r="J90" s="90"/>
      <c r="K90" s="90"/>
      <c r="L90" s="90"/>
      <c r="M90" s="91"/>
      <c r="N90" s="73"/>
      <c r="O90" s="30"/>
    </row>
    <row r="91" spans="2:15" ht="20.25">
      <c r="B91" s="76"/>
      <c r="C91" s="73"/>
      <c r="D91" s="73"/>
      <c r="E91" s="30"/>
      <c r="F91" s="30"/>
      <c r="G91" s="89"/>
      <c r="H91" s="90"/>
      <c r="I91" s="90"/>
      <c r="J91" s="90"/>
      <c r="K91" s="90"/>
      <c r="L91" s="90"/>
      <c r="M91" s="91"/>
      <c r="N91" s="73"/>
      <c r="O91" s="30"/>
    </row>
    <row r="92" spans="2:15" ht="20.25">
      <c r="B92" s="76"/>
      <c r="C92" s="73"/>
      <c r="D92" s="73"/>
      <c r="E92" s="30"/>
      <c r="F92" s="30"/>
      <c r="G92" s="89"/>
      <c r="H92" s="90"/>
      <c r="I92" s="90"/>
      <c r="J92" s="90"/>
      <c r="K92" s="90"/>
      <c r="L92" s="90"/>
      <c r="M92" s="91"/>
      <c r="N92" s="73"/>
      <c r="O92" s="30"/>
    </row>
    <row r="93" spans="2:15" ht="20.25">
      <c r="B93" s="76"/>
      <c r="C93" s="73"/>
      <c r="D93" s="73"/>
      <c r="E93" s="30"/>
      <c r="F93" s="30"/>
      <c r="G93" s="89"/>
      <c r="H93" s="90"/>
      <c r="I93" s="90"/>
      <c r="J93" s="90"/>
      <c r="K93" s="90"/>
      <c r="L93" s="90"/>
      <c r="M93" s="91"/>
      <c r="N93" s="73"/>
      <c r="O93" s="30"/>
    </row>
    <row r="94" spans="2:15" ht="20.25">
      <c r="B94" s="76"/>
      <c r="C94" s="73"/>
      <c r="D94" s="73"/>
      <c r="E94" s="30"/>
      <c r="F94" s="30"/>
      <c r="G94" s="89"/>
      <c r="H94" s="90"/>
      <c r="I94" s="90"/>
      <c r="J94" s="90"/>
      <c r="K94" s="90"/>
      <c r="L94" s="90"/>
      <c r="M94" s="91"/>
      <c r="N94" s="73"/>
      <c r="O94" s="30"/>
    </row>
    <row r="95" spans="2:15" ht="20.25">
      <c r="B95" s="76"/>
      <c r="C95" s="73"/>
      <c r="D95" s="73"/>
      <c r="E95" s="30"/>
      <c r="F95" s="30"/>
      <c r="G95" s="89"/>
      <c r="H95" s="90"/>
      <c r="I95" s="90"/>
      <c r="J95" s="90"/>
      <c r="K95" s="90"/>
      <c r="L95" s="90"/>
      <c r="M95" s="91"/>
      <c r="N95" s="73"/>
      <c r="O95" s="30"/>
    </row>
    <row r="96" spans="2:15" ht="20.25">
      <c r="B96" s="76"/>
      <c r="C96" s="73"/>
      <c r="D96" s="73"/>
      <c r="E96" s="30"/>
      <c r="F96" s="30"/>
      <c r="G96" s="89"/>
      <c r="H96" s="90"/>
      <c r="I96" s="90"/>
      <c r="J96" s="90"/>
      <c r="K96" s="90"/>
      <c r="L96" s="90"/>
      <c r="M96" s="91"/>
      <c r="N96" s="73"/>
      <c r="O96" s="30"/>
    </row>
    <row r="97" spans="2:15" ht="20.25">
      <c r="B97" s="76"/>
      <c r="C97" s="73"/>
      <c r="D97" s="73"/>
      <c r="E97" s="30"/>
      <c r="F97" s="30"/>
      <c r="G97" s="89"/>
      <c r="H97" s="90"/>
      <c r="I97" s="90"/>
      <c r="J97" s="90"/>
      <c r="K97" s="90"/>
      <c r="L97" s="90"/>
      <c r="M97" s="91"/>
      <c r="N97" s="73"/>
      <c r="O97" s="30"/>
    </row>
    <row r="98" spans="2:15" ht="20.25">
      <c r="B98" s="76"/>
      <c r="C98" s="73"/>
      <c r="D98" s="73"/>
      <c r="E98" s="30"/>
      <c r="F98" s="30"/>
      <c r="G98" s="89"/>
      <c r="H98" s="90"/>
      <c r="I98" s="90"/>
      <c r="J98" s="90"/>
      <c r="K98" s="90"/>
      <c r="L98" s="90"/>
      <c r="M98" s="91"/>
      <c r="N98" s="73"/>
      <c r="O98" s="30"/>
    </row>
    <row r="99" spans="2:15" ht="20.25">
      <c r="B99" s="76"/>
      <c r="C99" s="73"/>
      <c r="D99" s="73"/>
      <c r="E99" s="30"/>
      <c r="F99" s="30"/>
      <c r="G99" s="89"/>
      <c r="H99" s="90"/>
      <c r="I99" s="90"/>
      <c r="J99" s="90"/>
      <c r="K99" s="90"/>
      <c r="L99" s="90"/>
      <c r="M99" s="91"/>
      <c r="N99" s="73"/>
      <c r="O99" s="30"/>
    </row>
    <row r="100" spans="2:15" ht="20.25">
      <c r="B100" s="76"/>
      <c r="C100" s="73"/>
      <c r="D100" s="73"/>
      <c r="E100" s="30"/>
      <c r="F100" s="30"/>
      <c r="G100" s="89"/>
      <c r="H100" s="90"/>
      <c r="I100" s="90"/>
      <c r="J100" s="90"/>
      <c r="K100" s="90"/>
      <c r="L100" s="90"/>
      <c r="M100" s="91"/>
      <c r="N100" s="73"/>
      <c r="O100" s="30"/>
    </row>
    <row r="101" spans="2:15" ht="20.25">
      <c r="B101" s="76"/>
      <c r="C101" s="73"/>
      <c r="D101" s="73"/>
      <c r="E101" s="30"/>
      <c r="F101" s="30"/>
      <c r="G101" s="89"/>
      <c r="H101" s="90"/>
      <c r="I101" s="90"/>
      <c r="J101" s="90"/>
      <c r="K101" s="90"/>
      <c r="L101" s="90"/>
      <c r="M101" s="91"/>
      <c r="N101" s="73"/>
      <c r="O101" s="30"/>
    </row>
    <row r="102" spans="2:15" ht="20.25">
      <c r="B102" s="76"/>
      <c r="C102" s="73"/>
      <c r="D102" s="73"/>
      <c r="E102" s="30"/>
      <c r="F102" s="30"/>
      <c r="G102" s="89"/>
      <c r="H102" s="90"/>
      <c r="I102" s="90"/>
      <c r="J102" s="90"/>
      <c r="K102" s="90"/>
      <c r="L102" s="90"/>
      <c r="M102" s="91"/>
      <c r="N102" s="73"/>
      <c r="O102" s="30"/>
    </row>
    <row r="103" spans="2:15" ht="20.25">
      <c r="B103" s="76"/>
      <c r="C103" s="73"/>
      <c r="D103" s="73"/>
      <c r="E103" s="30"/>
      <c r="F103" s="30"/>
      <c r="G103" s="89"/>
      <c r="H103" s="90"/>
      <c r="I103" s="90"/>
      <c r="J103" s="90"/>
      <c r="K103" s="90"/>
      <c r="L103" s="90"/>
      <c r="M103" s="91"/>
      <c r="N103" s="73"/>
      <c r="O103" s="30"/>
    </row>
    <row r="104" spans="2:15" ht="20.25">
      <c r="B104" s="76"/>
      <c r="C104" s="73"/>
      <c r="D104" s="73"/>
      <c r="E104" s="30"/>
      <c r="F104" s="30"/>
      <c r="G104" s="89"/>
      <c r="H104" s="90"/>
      <c r="I104" s="90"/>
      <c r="J104" s="90"/>
      <c r="K104" s="90"/>
      <c r="L104" s="90"/>
      <c r="M104" s="91"/>
      <c r="N104" s="73"/>
      <c r="O104" s="30"/>
    </row>
    <row r="105" spans="2:15" ht="20.25">
      <c r="B105" s="76"/>
      <c r="C105" s="73"/>
      <c r="D105" s="73"/>
      <c r="E105" s="30"/>
      <c r="F105" s="30"/>
      <c r="G105" s="89"/>
      <c r="H105" s="90"/>
      <c r="I105" s="90"/>
      <c r="J105" s="90"/>
      <c r="K105" s="90"/>
      <c r="L105" s="90"/>
      <c r="M105" s="91"/>
      <c r="N105" s="73"/>
      <c r="O105" s="30"/>
    </row>
    <row r="106" spans="2:15" ht="20.25">
      <c r="B106" s="76"/>
      <c r="C106" s="73"/>
      <c r="D106" s="73"/>
      <c r="E106" s="30"/>
      <c r="F106" s="30"/>
      <c r="G106" s="89"/>
      <c r="H106" s="90"/>
      <c r="I106" s="90"/>
      <c r="J106" s="90"/>
      <c r="K106" s="90"/>
      <c r="L106" s="90"/>
      <c r="M106" s="91"/>
      <c r="N106" s="73"/>
      <c r="O106" s="30"/>
    </row>
    <row r="107" spans="2:15" ht="20.25">
      <c r="B107" s="76"/>
      <c r="C107" s="73"/>
      <c r="D107" s="73"/>
      <c r="E107" s="30"/>
      <c r="F107" s="30"/>
      <c r="G107" s="89"/>
      <c r="H107" s="90"/>
      <c r="I107" s="90"/>
      <c r="J107" s="90"/>
      <c r="K107" s="90"/>
      <c r="L107" s="90"/>
      <c r="M107" s="91"/>
      <c r="N107" s="73"/>
      <c r="O107" s="30"/>
    </row>
    <row r="108" spans="2:15" ht="20.25">
      <c r="B108" s="76"/>
      <c r="C108" s="73"/>
      <c r="D108" s="73"/>
      <c r="E108" s="30"/>
      <c r="F108" s="30"/>
      <c r="G108" s="89"/>
      <c r="H108" s="90"/>
      <c r="I108" s="90"/>
      <c r="J108" s="90"/>
      <c r="K108" s="90"/>
      <c r="L108" s="90"/>
      <c r="M108" s="91"/>
      <c r="N108" s="73"/>
      <c r="O108" s="30"/>
    </row>
    <row r="109" spans="2:15" ht="20.25">
      <c r="B109" s="76"/>
      <c r="C109" s="73"/>
      <c r="D109" s="73"/>
      <c r="E109" s="30"/>
      <c r="F109" s="30"/>
      <c r="G109" s="89"/>
      <c r="H109" s="90"/>
      <c r="I109" s="90"/>
      <c r="J109" s="90"/>
      <c r="K109" s="90"/>
      <c r="L109" s="90"/>
      <c r="M109" s="91"/>
      <c r="N109" s="73"/>
      <c r="O109" s="30"/>
    </row>
    <row r="110" spans="2:15" ht="20.25">
      <c r="B110" s="76"/>
      <c r="C110" s="73"/>
      <c r="D110" s="73"/>
      <c r="E110" s="30"/>
      <c r="F110" s="30"/>
      <c r="G110" s="89"/>
      <c r="H110" s="90"/>
      <c r="I110" s="90"/>
      <c r="J110" s="90"/>
      <c r="K110" s="90"/>
      <c r="L110" s="90"/>
      <c r="M110" s="91"/>
      <c r="N110" s="73"/>
      <c r="O110" s="30"/>
    </row>
    <row r="111" spans="2:15" ht="20.25">
      <c r="B111" s="76"/>
      <c r="C111" s="73"/>
      <c r="D111" s="73"/>
      <c r="E111" s="30"/>
      <c r="F111" s="30"/>
      <c r="G111" s="89"/>
      <c r="H111" s="90"/>
      <c r="I111" s="90"/>
      <c r="J111" s="90"/>
      <c r="K111" s="90"/>
      <c r="L111" s="90"/>
      <c r="M111" s="91"/>
      <c r="N111" s="73"/>
      <c r="O111" s="30"/>
    </row>
    <row r="112" spans="2:15" ht="20.25">
      <c r="B112" s="76"/>
      <c r="C112" s="73"/>
      <c r="D112" s="73"/>
      <c r="E112" s="30"/>
      <c r="F112" s="30"/>
      <c r="G112" s="89"/>
      <c r="H112" s="90"/>
      <c r="I112" s="90"/>
      <c r="J112" s="90"/>
      <c r="K112" s="90"/>
      <c r="L112" s="90"/>
      <c r="M112" s="91"/>
      <c r="N112" s="73"/>
      <c r="O112" s="30"/>
    </row>
    <row r="113" spans="2:15" ht="20.25">
      <c r="B113" s="76"/>
      <c r="C113" s="73"/>
      <c r="D113" s="73"/>
      <c r="E113" s="30"/>
      <c r="F113" s="30"/>
      <c r="G113" s="89"/>
      <c r="H113" s="90"/>
      <c r="I113" s="90"/>
      <c r="J113" s="90"/>
      <c r="K113" s="90"/>
      <c r="L113" s="90"/>
      <c r="M113" s="91"/>
      <c r="N113" s="73"/>
      <c r="O113" s="30"/>
    </row>
    <row r="114" spans="2:15" ht="20.25">
      <c r="B114" s="76"/>
      <c r="C114" s="73"/>
      <c r="D114" s="73"/>
      <c r="E114" s="30"/>
      <c r="F114" s="30"/>
      <c r="G114" s="89"/>
      <c r="H114" s="90"/>
      <c r="I114" s="90"/>
      <c r="J114" s="90"/>
      <c r="K114" s="90"/>
      <c r="L114" s="90"/>
      <c r="M114" s="91"/>
      <c r="N114" s="73"/>
      <c r="O114" s="30"/>
    </row>
    <row r="115" spans="2:15" ht="20.25">
      <c r="B115" s="76"/>
      <c r="C115" s="73"/>
      <c r="D115" s="73"/>
      <c r="E115" s="30"/>
      <c r="F115" s="30"/>
      <c r="G115" s="89"/>
      <c r="H115" s="90"/>
      <c r="I115" s="90"/>
      <c r="J115" s="90"/>
      <c r="K115" s="90"/>
      <c r="L115" s="90"/>
      <c r="M115" s="91"/>
      <c r="N115" s="73"/>
      <c r="O115" s="30"/>
    </row>
    <row r="116" spans="2:15" ht="20.25">
      <c r="B116" s="76"/>
      <c r="C116" s="73"/>
      <c r="D116" s="73"/>
      <c r="E116" s="30"/>
      <c r="F116" s="30"/>
      <c r="G116" s="89"/>
      <c r="H116" s="90"/>
      <c r="I116" s="90"/>
      <c r="J116" s="90"/>
      <c r="K116" s="90"/>
      <c r="L116" s="90"/>
      <c r="M116" s="91"/>
      <c r="N116" s="73"/>
      <c r="O116" s="30"/>
    </row>
    <row r="117" spans="2:15" ht="20.25">
      <c r="B117" s="76"/>
      <c r="C117" s="73"/>
      <c r="D117" s="73"/>
      <c r="E117" s="30"/>
      <c r="F117" s="30"/>
      <c r="G117" s="89"/>
      <c r="H117" s="90"/>
      <c r="I117" s="90"/>
      <c r="J117" s="90"/>
      <c r="K117" s="90"/>
      <c r="L117" s="90"/>
      <c r="M117" s="91"/>
      <c r="N117" s="73"/>
      <c r="O117" s="30"/>
    </row>
    <row r="118" spans="2:15" ht="20.25">
      <c r="B118" s="76"/>
      <c r="C118" s="73"/>
      <c r="D118" s="73"/>
      <c r="E118" s="30"/>
      <c r="F118" s="30"/>
      <c r="G118" s="89"/>
      <c r="H118" s="90"/>
      <c r="I118" s="90"/>
      <c r="J118" s="90"/>
      <c r="K118" s="90"/>
      <c r="L118" s="90"/>
      <c r="M118" s="91"/>
      <c r="N118" s="73"/>
      <c r="O118" s="30"/>
    </row>
    <row r="119" spans="2:15" ht="20.25">
      <c r="B119" s="76"/>
      <c r="C119" s="73"/>
      <c r="D119" s="73"/>
      <c r="E119" s="30"/>
      <c r="F119" s="30"/>
      <c r="G119" s="89"/>
      <c r="H119" s="90"/>
      <c r="I119" s="90"/>
      <c r="J119" s="90"/>
      <c r="K119" s="90"/>
      <c r="L119" s="90"/>
      <c r="M119" s="91"/>
      <c r="N119" s="73"/>
      <c r="O119" s="30"/>
    </row>
    <row r="120" spans="2:15" ht="20.25">
      <c r="B120" s="74"/>
      <c r="C120" s="75"/>
      <c r="D120" s="75"/>
      <c r="E120" s="30"/>
      <c r="F120" s="30"/>
      <c r="O120" s="30"/>
    </row>
    <row r="121" spans="2:15" ht="20.25">
      <c r="B121" s="71"/>
      <c r="C121" s="72"/>
      <c r="D121" s="72"/>
      <c r="E121" s="30"/>
      <c r="F121" s="30"/>
      <c r="O121" s="30"/>
    </row>
    <row r="122" spans="2:15" ht="20.25">
      <c r="B122" s="71"/>
      <c r="C122" s="72"/>
      <c r="D122" s="72"/>
      <c r="E122" s="30"/>
      <c r="F122" s="30"/>
      <c r="O122" s="30"/>
    </row>
    <row r="123" spans="2:15" ht="20.25">
      <c r="B123" s="71"/>
      <c r="C123" s="72"/>
      <c r="D123" s="72"/>
      <c r="E123" s="30"/>
      <c r="F123" s="30"/>
      <c r="O123" s="30"/>
    </row>
    <row r="124" spans="2:15" ht="20.25">
      <c r="B124" s="71"/>
      <c r="C124" s="72"/>
      <c r="D124" s="72"/>
      <c r="E124" s="30"/>
      <c r="F124" s="30"/>
      <c r="O124" s="30"/>
    </row>
    <row r="125" spans="2:15" ht="20.25">
      <c r="B125" s="71"/>
      <c r="C125" s="72"/>
      <c r="D125" s="72"/>
      <c r="E125" s="30"/>
      <c r="F125" s="30"/>
      <c r="O125" s="30"/>
    </row>
    <row r="126" spans="2:15" ht="20.25">
      <c r="B126" s="71"/>
      <c r="C126" s="72"/>
      <c r="D126" s="72"/>
      <c r="E126" s="30"/>
      <c r="F126" s="30"/>
      <c r="O126" s="30"/>
    </row>
    <row r="127" spans="2:15" ht="20.25">
      <c r="B127" s="71"/>
      <c r="C127" s="72"/>
      <c r="D127" s="72"/>
      <c r="E127" s="30"/>
      <c r="F127" s="30"/>
      <c r="O127" s="30"/>
    </row>
    <row r="128" spans="2:15" ht="20.25">
      <c r="B128" s="71"/>
      <c r="C128" s="72"/>
      <c r="D128" s="72"/>
      <c r="E128" s="30"/>
      <c r="F128" s="30"/>
      <c r="O128" s="30"/>
    </row>
    <row r="129" spans="2:15" ht="20.25">
      <c r="B129" s="71"/>
      <c r="C129" s="72"/>
      <c r="D129" s="72"/>
      <c r="E129" s="30"/>
      <c r="F129" s="30"/>
      <c r="O129" s="30"/>
    </row>
    <row r="130" spans="2:15" ht="20.25">
      <c r="B130" s="71"/>
      <c r="C130" s="72"/>
      <c r="D130" s="72"/>
      <c r="E130" s="30"/>
      <c r="F130" s="30"/>
      <c r="O130" s="30"/>
    </row>
    <row r="131" spans="2:15" ht="20.25">
      <c r="B131" s="71"/>
      <c r="C131" s="72"/>
      <c r="D131" s="72"/>
      <c r="E131" s="30"/>
      <c r="F131" s="30"/>
      <c r="O131" s="30"/>
    </row>
    <row r="132" spans="2:15" ht="20.25">
      <c r="B132" s="71"/>
      <c r="C132" s="72"/>
      <c r="D132" s="72"/>
      <c r="E132" s="30"/>
      <c r="F132" s="30"/>
      <c r="O132" s="30"/>
    </row>
    <row r="133" spans="2:15" ht="20.25">
      <c r="B133" s="71"/>
      <c r="C133" s="72"/>
      <c r="D133" s="72"/>
      <c r="E133" s="30"/>
      <c r="F133" s="30"/>
      <c r="O133" s="30"/>
    </row>
    <row r="134" spans="2:15" ht="20.25">
      <c r="B134" s="71"/>
      <c r="C134" s="72"/>
      <c r="D134" s="72"/>
      <c r="E134" s="30"/>
      <c r="F134" s="30"/>
      <c r="O134" s="30"/>
    </row>
    <row r="135" spans="2:15" ht="20.25">
      <c r="B135" s="71"/>
      <c r="C135" s="72"/>
      <c r="D135" s="72"/>
      <c r="E135" s="30"/>
      <c r="F135" s="30"/>
      <c r="O135" s="30"/>
    </row>
    <row r="136" spans="2:15" ht="20.25">
      <c r="B136" s="71"/>
      <c r="C136" s="72"/>
      <c r="D136" s="72"/>
      <c r="E136" s="30"/>
      <c r="F136" s="30"/>
      <c r="O136" s="30"/>
    </row>
    <row r="137" spans="2:15" ht="20.25">
      <c r="B137" s="71"/>
      <c r="C137" s="72"/>
      <c r="D137" s="72"/>
      <c r="E137" s="30"/>
      <c r="F137" s="30"/>
      <c r="O137" s="30"/>
    </row>
    <row r="138" spans="2:15" ht="20.25">
      <c r="B138" s="71"/>
      <c r="C138" s="72"/>
      <c r="D138" s="72"/>
      <c r="E138" s="30"/>
      <c r="F138" s="30"/>
      <c r="O138" s="30"/>
    </row>
    <row r="139" spans="2:15" ht="20.25">
      <c r="B139" s="71"/>
      <c r="C139" s="72"/>
      <c r="D139" s="72"/>
      <c r="E139" s="30"/>
      <c r="F139" s="30"/>
      <c r="O139" s="30"/>
    </row>
    <row r="140" spans="2:15" ht="20.25">
      <c r="B140" s="71"/>
      <c r="C140" s="72"/>
      <c r="D140" s="72"/>
      <c r="E140" s="30"/>
      <c r="F140" s="30"/>
      <c r="O140" s="30"/>
    </row>
    <row r="141" spans="2:15" ht="20.25">
      <c r="B141" s="71"/>
      <c r="C141" s="72"/>
      <c r="D141" s="72"/>
      <c r="E141" s="30"/>
      <c r="F141" s="30"/>
      <c r="O141" s="30"/>
    </row>
    <row r="142" spans="2:15" ht="20.25">
      <c r="B142" s="71"/>
      <c r="C142" s="72"/>
      <c r="D142" s="72"/>
      <c r="E142" s="30"/>
      <c r="F142" s="30"/>
      <c r="O142" s="30"/>
    </row>
    <row r="143" spans="2:15" ht="20.25">
      <c r="B143" s="71"/>
      <c r="C143" s="72"/>
      <c r="D143" s="72"/>
      <c r="E143" s="30"/>
      <c r="F143" s="30"/>
      <c r="O143" s="30"/>
    </row>
    <row r="144" spans="2:15" ht="20.25">
      <c r="B144" s="71"/>
      <c r="C144" s="72"/>
      <c r="D144" s="72"/>
      <c r="E144" s="30"/>
      <c r="F144" s="30"/>
      <c r="O144" s="30"/>
    </row>
    <row r="145" spans="2:15" ht="20.25">
      <c r="B145" s="71"/>
      <c r="C145" s="72"/>
      <c r="D145" s="72"/>
      <c r="E145" s="30"/>
      <c r="F145" s="30"/>
      <c r="O145" s="30"/>
    </row>
    <row r="146" spans="2:15" ht="20.25">
      <c r="B146" s="71"/>
      <c r="C146" s="72"/>
      <c r="D146" s="72"/>
      <c r="E146" s="30"/>
      <c r="F146" s="30"/>
      <c r="O146" s="30"/>
    </row>
    <row r="147" spans="2:15" ht="20.25">
      <c r="B147" s="71"/>
      <c r="C147" s="72"/>
      <c r="D147" s="72"/>
      <c r="E147" s="30"/>
      <c r="F147" s="30"/>
      <c r="O147" s="30"/>
    </row>
    <row r="148" spans="2:15" ht="20.25">
      <c r="B148" s="71"/>
      <c r="C148" s="72"/>
      <c r="D148" s="72"/>
      <c r="E148" s="30"/>
      <c r="F148" s="30"/>
      <c r="O148" s="30"/>
    </row>
    <row r="149" spans="2:15" ht="20.25">
      <c r="B149" s="71"/>
      <c r="C149" s="72"/>
      <c r="D149" s="72"/>
      <c r="E149" s="30"/>
      <c r="F149" s="30"/>
      <c r="O149" s="30"/>
    </row>
    <row r="150" spans="2:15" ht="20.25">
      <c r="B150" s="71"/>
      <c r="C150" s="72"/>
      <c r="D150" s="72"/>
      <c r="E150" s="30"/>
      <c r="F150" s="30"/>
      <c r="O150" s="30"/>
    </row>
    <row r="151" spans="2:15" ht="20.25">
      <c r="B151" s="71"/>
      <c r="C151" s="72"/>
      <c r="D151" s="72"/>
      <c r="E151" s="30"/>
      <c r="F151" s="30"/>
      <c r="O151" s="30"/>
    </row>
    <row r="152" spans="2:15" ht="20.25">
      <c r="B152" s="71"/>
      <c r="C152" s="72"/>
      <c r="D152" s="72"/>
      <c r="E152" s="30"/>
      <c r="F152" s="30"/>
      <c r="O152" s="30"/>
    </row>
    <row r="153" spans="2:15" ht="20.25">
      <c r="B153" s="71"/>
      <c r="C153" s="72"/>
      <c r="D153" s="72"/>
      <c r="E153" s="30"/>
      <c r="F153" s="30"/>
      <c r="O153" s="30"/>
    </row>
    <row r="154" spans="2:15" ht="20.25">
      <c r="B154" s="71"/>
      <c r="C154" s="72"/>
      <c r="D154" s="72"/>
      <c r="E154" s="30"/>
      <c r="F154" s="30"/>
      <c r="O154" s="30"/>
    </row>
    <row r="155" spans="2:15" ht="20.25">
      <c r="B155" s="71"/>
      <c r="C155" s="72"/>
      <c r="D155" s="72"/>
      <c r="E155" s="30"/>
      <c r="F155" s="30"/>
      <c r="O155" s="30"/>
    </row>
    <row r="156" spans="2:15" ht="20.25">
      <c r="B156" s="71"/>
      <c r="C156" s="72"/>
      <c r="D156" s="72"/>
      <c r="E156" s="30"/>
      <c r="F156" s="30"/>
      <c r="O156" s="30"/>
    </row>
    <row r="157" spans="2:15" ht="20.25">
      <c r="B157" s="71"/>
      <c r="C157" s="72"/>
      <c r="D157" s="72"/>
      <c r="E157" s="30"/>
      <c r="F157" s="30"/>
      <c r="O157" s="30"/>
    </row>
    <row r="158" spans="2:15" ht="20.25">
      <c r="B158" s="71"/>
      <c r="C158" s="72"/>
      <c r="D158" s="72"/>
      <c r="E158" s="30"/>
      <c r="F158" s="30"/>
      <c r="O158" s="30"/>
    </row>
    <row r="159" spans="2:15" ht="20.25">
      <c r="B159" s="71"/>
      <c r="C159" s="72"/>
      <c r="D159" s="72"/>
      <c r="E159" s="30"/>
      <c r="F159" s="30"/>
      <c r="O159" s="30"/>
    </row>
    <row r="160" spans="2:15" ht="20.25">
      <c r="B160" s="71"/>
      <c r="C160" s="72"/>
      <c r="D160" s="72"/>
      <c r="E160" s="30"/>
      <c r="F160" s="30"/>
      <c r="O160" s="30"/>
    </row>
    <row r="161" spans="2:15" ht="20.25">
      <c r="B161" s="71"/>
      <c r="C161" s="72"/>
      <c r="D161" s="72"/>
      <c r="E161" s="30"/>
      <c r="F161" s="30"/>
      <c r="O161" s="30"/>
    </row>
    <row r="162" spans="2:15" ht="20.25">
      <c r="B162" s="71"/>
      <c r="C162" s="72"/>
      <c r="D162" s="72"/>
      <c r="E162" s="30"/>
      <c r="F162" s="30"/>
      <c r="O162" s="30"/>
    </row>
    <row r="163" spans="2:15" ht="20.25">
      <c r="B163" s="71"/>
      <c r="C163" s="72"/>
      <c r="D163" s="72"/>
      <c r="E163" s="30"/>
      <c r="F163" s="30"/>
      <c r="O163" s="30"/>
    </row>
    <row r="164" spans="2:15" ht="20.25">
      <c r="B164" s="71"/>
      <c r="C164" s="72"/>
      <c r="D164" s="72"/>
      <c r="E164" s="30"/>
      <c r="F164" s="30"/>
      <c r="O164" s="30"/>
    </row>
    <row r="165" spans="2:15" ht="20.25">
      <c r="B165" s="71"/>
      <c r="C165" s="72"/>
      <c r="D165" s="72"/>
      <c r="E165" s="30"/>
      <c r="F165" s="30"/>
      <c r="O165" s="30"/>
    </row>
    <row r="166" spans="2:15" ht="20.25">
      <c r="B166" s="71"/>
      <c r="C166" s="72"/>
      <c r="D166" s="72"/>
      <c r="E166" s="30"/>
      <c r="F166" s="30"/>
      <c r="O166" s="30"/>
    </row>
    <row r="167" spans="2:15" ht="20.25">
      <c r="B167" s="71"/>
      <c r="C167" s="72"/>
      <c r="D167" s="72"/>
      <c r="E167" s="30"/>
      <c r="F167" s="30"/>
      <c r="O167" s="30"/>
    </row>
    <row r="168" spans="2:15" ht="20.25">
      <c r="B168" s="71"/>
      <c r="C168" s="72"/>
      <c r="D168" s="72"/>
      <c r="E168" s="30"/>
      <c r="F168" s="30"/>
      <c r="O168" s="30"/>
    </row>
    <row r="169" spans="2:15" ht="20.25">
      <c r="B169" s="71"/>
      <c r="C169" s="72"/>
      <c r="D169" s="72"/>
      <c r="E169" s="30"/>
      <c r="F169" s="30"/>
      <c r="O169" s="30"/>
    </row>
    <row r="170" spans="2:15" ht="20.25">
      <c r="B170" s="71"/>
      <c r="C170" s="72"/>
      <c r="D170" s="72"/>
      <c r="E170" s="30"/>
      <c r="F170" s="30"/>
      <c r="O170" s="30"/>
    </row>
    <row r="171" spans="2:15" ht="20.25">
      <c r="B171" s="71"/>
      <c r="C171" s="72"/>
      <c r="D171" s="72"/>
      <c r="E171" s="30"/>
      <c r="F171" s="30"/>
      <c r="O171" s="30"/>
    </row>
    <row r="172" spans="2:15" ht="20.25">
      <c r="B172" s="71"/>
      <c r="C172" s="72"/>
      <c r="D172" s="72"/>
      <c r="E172" s="30"/>
      <c r="F172" s="30"/>
      <c r="O172" s="30"/>
    </row>
    <row r="173" spans="2:15" ht="20.25">
      <c r="B173" s="71"/>
      <c r="C173" s="72"/>
      <c r="D173" s="72"/>
      <c r="E173" s="30"/>
      <c r="F173" s="30"/>
      <c r="O173" s="30"/>
    </row>
    <row r="174" spans="2:15" ht="20.25">
      <c r="B174" s="71"/>
      <c r="C174" s="72"/>
      <c r="D174" s="72"/>
      <c r="E174" s="30"/>
      <c r="F174" s="30"/>
      <c r="O174" s="30"/>
    </row>
    <row r="175" spans="2:15" ht="20.25">
      <c r="B175" s="71"/>
      <c r="C175" s="72"/>
      <c r="D175" s="72"/>
      <c r="E175" s="30"/>
      <c r="F175" s="30"/>
      <c r="O175" s="30"/>
    </row>
    <row r="176" spans="2:15" ht="20.25">
      <c r="B176" s="71"/>
      <c r="C176" s="72"/>
      <c r="D176" s="72"/>
      <c r="E176" s="30"/>
      <c r="F176" s="30"/>
      <c r="O176" s="30"/>
    </row>
    <row r="177" spans="2:15" ht="20.25">
      <c r="B177" s="71"/>
      <c r="C177" s="72"/>
      <c r="D177" s="72"/>
      <c r="E177" s="30"/>
      <c r="F177" s="30"/>
      <c r="O177" s="30"/>
    </row>
    <row r="178" spans="2:15" ht="20.25">
      <c r="B178" s="71"/>
      <c r="C178" s="72"/>
      <c r="D178" s="72"/>
      <c r="E178" s="30"/>
      <c r="F178" s="30"/>
      <c r="O178" s="30"/>
    </row>
    <row r="179" spans="2:15" ht="20.25">
      <c r="B179" s="71"/>
      <c r="C179" s="72"/>
      <c r="D179" s="72"/>
      <c r="E179" s="30"/>
      <c r="F179" s="30"/>
      <c r="O179" s="30"/>
    </row>
    <row r="180" spans="2:15" ht="20.25">
      <c r="B180" s="71"/>
      <c r="C180" s="72"/>
      <c r="D180" s="72"/>
      <c r="E180" s="30"/>
      <c r="F180" s="30"/>
      <c r="O180" s="30"/>
    </row>
    <row r="181" spans="2:15" ht="20.25">
      <c r="B181" s="71"/>
      <c r="C181" s="72"/>
      <c r="D181" s="72"/>
      <c r="E181" s="30"/>
      <c r="F181" s="30"/>
      <c r="O181" s="30"/>
    </row>
    <row r="182" spans="2:15" ht="20.25">
      <c r="B182" s="71"/>
      <c r="C182" s="72"/>
      <c r="D182" s="72"/>
      <c r="E182" s="30"/>
      <c r="F182" s="30"/>
      <c r="O182" s="30"/>
    </row>
    <row r="183" spans="2:15" ht="20.25">
      <c r="B183" s="71"/>
      <c r="C183" s="72"/>
      <c r="D183" s="72"/>
      <c r="E183" s="30"/>
      <c r="F183" s="30"/>
      <c r="O183" s="30"/>
    </row>
    <row r="184" spans="2:15" ht="20.25">
      <c r="B184" s="71"/>
      <c r="C184" s="72"/>
      <c r="D184" s="72"/>
      <c r="E184" s="30"/>
      <c r="F184" s="30"/>
      <c r="O184" s="30"/>
    </row>
    <row r="185" spans="2:15" ht="20.25">
      <c r="B185" s="71"/>
      <c r="C185" s="72"/>
      <c r="D185" s="72"/>
      <c r="E185" s="30"/>
      <c r="F185" s="30"/>
      <c r="O185" s="30"/>
    </row>
    <row r="186" spans="2:15" ht="20.25">
      <c r="B186" s="71"/>
      <c r="C186" s="72"/>
      <c r="D186" s="72"/>
      <c r="E186" s="30"/>
      <c r="F186" s="30"/>
      <c r="O186" s="30"/>
    </row>
    <row r="187" spans="2:15" ht="20.25">
      <c r="B187" s="71"/>
      <c r="C187" s="72"/>
      <c r="D187" s="72"/>
      <c r="E187" s="30"/>
      <c r="F187" s="30"/>
      <c r="O187" s="30"/>
    </row>
    <row r="188" spans="2:15" ht="20.25">
      <c r="B188" s="71"/>
      <c r="C188" s="72"/>
      <c r="D188" s="72"/>
      <c r="E188" s="30"/>
      <c r="F188" s="30"/>
      <c r="O188" s="30"/>
    </row>
    <row r="189" spans="2:15" ht="20.25">
      <c r="B189" s="71"/>
      <c r="C189" s="72"/>
      <c r="D189" s="72"/>
      <c r="E189" s="30"/>
      <c r="F189" s="30"/>
      <c r="O189" s="30"/>
    </row>
    <row r="190" spans="2:15" ht="20.25">
      <c r="B190" s="71"/>
      <c r="C190" s="72"/>
      <c r="D190" s="72"/>
      <c r="E190" s="30"/>
      <c r="F190" s="30"/>
      <c r="O190" s="30"/>
    </row>
    <row r="191" spans="2:15" ht="20.25">
      <c r="B191" s="71"/>
      <c r="C191" s="72"/>
      <c r="D191" s="72"/>
      <c r="E191" s="30"/>
      <c r="F191" s="30"/>
      <c r="O191" s="30"/>
    </row>
    <row r="192" spans="2:15" ht="20.25">
      <c r="B192" s="71"/>
      <c r="C192" s="72"/>
      <c r="D192" s="72"/>
      <c r="E192" s="30"/>
      <c r="F192" s="30"/>
      <c r="O192" s="30"/>
    </row>
    <row r="193" spans="2:15" ht="20.25">
      <c r="B193" s="71"/>
      <c r="C193" s="72"/>
      <c r="D193" s="72"/>
      <c r="E193" s="30"/>
      <c r="F193" s="30"/>
      <c r="O193" s="30"/>
    </row>
    <row r="194" spans="2:15" ht="20.25">
      <c r="B194" s="71"/>
      <c r="C194" s="72"/>
      <c r="D194" s="72"/>
      <c r="E194" s="30"/>
      <c r="F194" s="30"/>
      <c r="O194" s="30"/>
    </row>
    <row r="195" spans="2:15" ht="20.25">
      <c r="B195" s="71"/>
      <c r="C195" s="72"/>
      <c r="D195" s="72"/>
      <c r="E195" s="30"/>
      <c r="F195" s="30"/>
      <c r="O195" s="30"/>
    </row>
    <row r="196" spans="2:15" ht="20.25">
      <c r="B196" s="71"/>
      <c r="C196" s="72"/>
      <c r="D196" s="72"/>
      <c r="E196" s="30"/>
      <c r="F196" s="30"/>
      <c r="O196" s="30"/>
    </row>
    <row r="197" spans="2:15" ht="20.25">
      <c r="B197" s="71"/>
      <c r="C197" s="72"/>
      <c r="D197" s="72"/>
      <c r="E197" s="30"/>
      <c r="F197" s="30"/>
      <c r="O197" s="30"/>
    </row>
    <row r="198" spans="2:15" ht="20.25">
      <c r="B198" s="71"/>
      <c r="C198" s="72"/>
      <c r="D198" s="72"/>
      <c r="E198" s="30"/>
      <c r="F198" s="30"/>
      <c r="O198" s="30"/>
    </row>
    <row r="199" spans="2:15" ht="20.25">
      <c r="B199" s="71"/>
      <c r="C199" s="72"/>
      <c r="D199" s="72"/>
      <c r="E199" s="30"/>
      <c r="F199" s="30"/>
      <c r="O199" s="30"/>
    </row>
    <row r="200" spans="2:15" ht="20.25">
      <c r="B200" s="71"/>
      <c r="C200" s="72"/>
      <c r="D200" s="72"/>
      <c r="E200" s="30"/>
      <c r="F200" s="30"/>
      <c r="O200" s="30"/>
    </row>
    <row r="201" spans="2:15" ht="20.25">
      <c r="B201" s="71"/>
      <c r="C201" s="72"/>
      <c r="D201" s="72"/>
      <c r="E201" s="30"/>
      <c r="F201" s="30"/>
      <c r="O201" s="30"/>
    </row>
    <row r="202" spans="2:15" ht="20.25">
      <c r="B202" s="71"/>
      <c r="C202" s="72"/>
      <c r="D202" s="72"/>
      <c r="E202" s="30"/>
      <c r="F202" s="30"/>
      <c r="O202" s="30"/>
    </row>
    <row r="203" spans="2:15" ht="20.25">
      <c r="B203" s="71"/>
      <c r="C203" s="72"/>
      <c r="D203" s="72"/>
      <c r="E203" s="30"/>
      <c r="F203" s="30"/>
      <c r="O203" s="30"/>
    </row>
    <row r="204" spans="2:15" ht="20.25">
      <c r="B204" s="71"/>
      <c r="C204" s="72"/>
      <c r="D204" s="72"/>
      <c r="E204" s="30"/>
      <c r="F204" s="30"/>
      <c r="O204" s="30"/>
    </row>
    <row r="205" spans="2:15" ht="20.25">
      <c r="B205" s="71"/>
      <c r="C205" s="72"/>
      <c r="D205" s="72"/>
      <c r="E205" s="30"/>
      <c r="F205" s="30"/>
      <c r="O205" s="30"/>
    </row>
    <row r="206" spans="2:15" ht="20.25">
      <c r="B206" s="71"/>
      <c r="C206" s="72"/>
      <c r="D206" s="72"/>
      <c r="E206" s="30"/>
      <c r="F206" s="30"/>
      <c r="O206" s="30"/>
    </row>
    <row r="207" spans="2:15" ht="20.25">
      <c r="B207" s="71"/>
      <c r="C207" s="72"/>
      <c r="D207" s="72"/>
      <c r="E207" s="30"/>
      <c r="F207" s="30"/>
      <c r="O207" s="30"/>
    </row>
    <row r="208" spans="2:15" ht="20.25">
      <c r="B208" s="71"/>
      <c r="C208" s="72"/>
      <c r="D208" s="72"/>
      <c r="E208" s="30"/>
      <c r="F208" s="30"/>
      <c r="O208" s="30"/>
    </row>
    <row r="209" spans="2:15" ht="20.25">
      <c r="B209" s="71"/>
      <c r="C209" s="72"/>
      <c r="D209" s="72"/>
      <c r="E209" s="30"/>
      <c r="F209" s="30"/>
      <c r="O209" s="30"/>
    </row>
    <row r="210" spans="2:15" ht="20.25">
      <c r="B210" s="71"/>
      <c r="C210" s="72"/>
      <c r="D210" s="72"/>
      <c r="E210" s="30"/>
      <c r="F210" s="30"/>
      <c r="O210" s="30"/>
    </row>
    <row r="211" spans="2:15" ht="20.25">
      <c r="B211" s="71"/>
      <c r="C211" s="72"/>
      <c r="D211" s="72"/>
      <c r="E211" s="30"/>
      <c r="F211" s="30"/>
      <c r="O211" s="30"/>
    </row>
    <row r="212" spans="2:15" ht="20.25">
      <c r="B212" s="71"/>
      <c r="C212" s="72"/>
      <c r="D212" s="72"/>
      <c r="E212" s="30"/>
      <c r="F212" s="30"/>
      <c r="O212" s="30"/>
    </row>
    <row r="213" spans="2:15" ht="20.25">
      <c r="B213" s="71"/>
      <c r="C213" s="72"/>
      <c r="D213" s="72"/>
      <c r="E213" s="30"/>
      <c r="F213" s="30"/>
      <c r="O213" s="30"/>
    </row>
    <row r="214" spans="2:15" ht="20.25">
      <c r="B214" s="71"/>
      <c r="C214" s="72"/>
      <c r="D214" s="72"/>
      <c r="E214" s="30"/>
      <c r="F214" s="30"/>
      <c r="O214" s="30"/>
    </row>
    <row r="215" spans="2:15" ht="20.25">
      <c r="B215" s="71"/>
      <c r="C215" s="72"/>
      <c r="D215" s="72"/>
      <c r="E215" s="30"/>
      <c r="F215" s="30"/>
      <c r="O215" s="30"/>
    </row>
    <row r="216" spans="2:15" ht="20.25">
      <c r="B216" s="71"/>
      <c r="C216" s="72"/>
      <c r="D216" s="72"/>
      <c r="E216" s="30"/>
      <c r="F216" s="30"/>
      <c r="O216" s="30"/>
    </row>
    <row r="217" spans="2:15" ht="20.25">
      <c r="B217" s="71"/>
      <c r="C217" s="72"/>
      <c r="D217" s="72"/>
      <c r="E217" s="30"/>
      <c r="F217" s="30"/>
      <c r="O217" s="30"/>
    </row>
    <row r="218" spans="2:15" ht="20.25">
      <c r="B218" s="71"/>
      <c r="C218" s="72"/>
      <c r="D218" s="72"/>
      <c r="E218" s="30"/>
      <c r="F218" s="30"/>
      <c r="O218" s="30"/>
    </row>
    <row r="219" spans="2:15" ht="20.25">
      <c r="B219" s="71"/>
      <c r="C219" s="72"/>
      <c r="D219" s="72"/>
      <c r="E219" s="30"/>
      <c r="F219" s="30"/>
      <c r="O219" s="30"/>
    </row>
    <row r="220" spans="2:15" ht="20.25">
      <c r="B220" s="71"/>
      <c r="C220" s="72"/>
      <c r="D220" s="72"/>
      <c r="E220" s="30"/>
      <c r="F220" s="30"/>
      <c r="O220" s="30"/>
    </row>
    <row r="221" spans="2:15" ht="20.25">
      <c r="B221" s="71"/>
      <c r="C221" s="72"/>
      <c r="D221" s="72"/>
      <c r="E221" s="30"/>
      <c r="F221" s="30"/>
      <c r="O221" s="30"/>
    </row>
    <row r="222" spans="2:15" ht="20.25">
      <c r="B222" s="71"/>
      <c r="C222" s="72"/>
      <c r="D222" s="72"/>
      <c r="E222" s="30"/>
      <c r="F222" s="30"/>
      <c r="O222" s="30"/>
    </row>
    <row r="223" spans="2:15" ht="20.25">
      <c r="B223" s="71"/>
      <c r="C223" s="72"/>
      <c r="D223" s="72"/>
      <c r="E223" s="30"/>
      <c r="F223" s="30"/>
      <c r="O223" s="30"/>
    </row>
    <row r="224" spans="2:15" ht="20.25">
      <c r="B224" s="71"/>
      <c r="C224" s="72"/>
      <c r="D224" s="72"/>
      <c r="E224" s="30"/>
      <c r="F224" s="30"/>
      <c r="O224" s="30"/>
    </row>
    <row r="225" spans="2:15" ht="20.25">
      <c r="B225" s="71"/>
      <c r="C225" s="72"/>
      <c r="D225" s="72"/>
      <c r="E225" s="30"/>
      <c r="F225" s="30"/>
      <c r="O225" s="30"/>
    </row>
    <row r="226" spans="2:15" ht="20.25">
      <c r="B226" s="71"/>
      <c r="C226" s="72"/>
      <c r="D226" s="72"/>
      <c r="E226" s="30"/>
      <c r="F226" s="30"/>
      <c r="O226" s="30"/>
    </row>
    <row r="227" spans="2:15" ht="20.25">
      <c r="B227" s="71"/>
      <c r="C227" s="72"/>
      <c r="D227" s="72"/>
      <c r="E227" s="30"/>
      <c r="F227" s="30"/>
      <c r="O227" s="30"/>
    </row>
    <row r="228" spans="2:15" ht="20.25">
      <c r="B228" s="71"/>
      <c r="C228" s="72"/>
      <c r="D228" s="72"/>
      <c r="E228" s="30"/>
      <c r="F228" s="30"/>
      <c r="O228" s="30"/>
    </row>
    <row r="229" spans="2:15" ht="20.25">
      <c r="B229" s="71"/>
      <c r="C229" s="72"/>
      <c r="D229" s="72"/>
      <c r="E229" s="30"/>
      <c r="F229" s="30"/>
      <c r="O229" s="30"/>
    </row>
    <row r="230" spans="2:15" ht="20.25">
      <c r="B230" s="71"/>
      <c r="C230" s="72"/>
      <c r="D230" s="72"/>
      <c r="E230" s="30"/>
      <c r="F230" s="30"/>
      <c r="O230" s="30"/>
    </row>
    <row r="231" spans="2:15" ht="20.25">
      <c r="B231" s="71"/>
      <c r="C231" s="72"/>
      <c r="D231" s="72"/>
      <c r="E231" s="30"/>
      <c r="F231" s="30"/>
      <c r="O231" s="30"/>
    </row>
    <row r="232" spans="2:15" ht="20.25">
      <c r="B232" s="71"/>
      <c r="C232" s="72"/>
      <c r="D232" s="72"/>
      <c r="E232" s="30"/>
      <c r="F232" s="30"/>
      <c r="O232" s="30"/>
    </row>
    <row r="233" spans="2:15" ht="20.25">
      <c r="B233" s="71"/>
      <c r="C233" s="72"/>
      <c r="D233" s="72"/>
      <c r="E233" s="30"/>
      <c r="F233" s="30"/>
      <c r="O233" s="30"/>
    </row>
    <row r="234" spans="2:15" ht="20.25">
      <c r="B234" s="71"/>
      <c r="C234" s="72"/>
      <c r="D234" s="72"/>
      <c r="E234" s="30"/>
      <c r="F234" s="30"/>
      <c r="O234" s="30"/>
    </row>
    <row r="235" spans="2:15" ht="20.25">
      <c r="B235" s="71"/>
      <c r="C235" s="72"/>
      <c r="D235" s="72"/>
      <c r="E235" s="30"/>
      <c r="F235" s="30"/>
      <c r="O235" s="30"/>
    </row>
    <row r="236" spans="2:15" ht="20.25">
      <c r="B236" s="71"/>
      <c r="C236" s="72"/>
      <c r="D236" s="72"/>
      <c r="E236" s="30"/>
      <c r="F236" s="30"/>
      <c r="O236" s="30"/>
    </row>
    <row r="237" spans="2:15" ht="20.25">
      <c r="B237" s="71"/>
      <c r="C237" s="72"/>
      <c r="D237" s="72"/>
      <c r="E237" s="30"/>
      <c r="F237" s="30"/>
      <c r="O237" s="30"/>
    </row>
    <row r="238" spans="2:15" ht="20.25">
      <c r="B238" s="71"/>
      <c r="C238" s="72"/>
      <c r="D238" s="72"/>
      <c r="E238" s="30"/>
      <c r="F238" s="30"/>
      <c r="O238" s="30"/>
    </row>
    <row r="239" spans="2:15" ht="20.25">
      <c r="B239" s="71"/>
      <c r="C239" s="72"/>
      <c r="D239" s="72"/>
      <c r="E239" s="30"/>
      <c r="F239" s="30"/>
      <c r="O239" s="30"/>
    </row>
    <row r="240" spans="2:15" ht="20.25">
      <c r="B240" s="71"/>
      <c r="C240" s="72"/>
      <c r="D240" s="72"/>
      <c r="E240" s="30"/>
      <c r="F240" s="30"/>
      <c r="O240" s="30"/>
    </row>
    <row r="241" spans="2:15" ht="20.25">
      <c r="B241" s="71"/>
      <c r="C241" s="72"/>
      <c r="D241" s="72"/>
      <c r="E241" s="30"/>
      <c r="F241" s="30"/>
      <c r="O241" s="30"/>
    </row>
    <row r="242" spans="2:15" ht="20.25">
      <c r="B242" s="71"/>
      <c r="C242" s="72"/>
      <c r="D242" s="72"/>
      <c r="E242" s="30"/>
      <c r="F242" s="30"/>
      <c r="O242" s="30"/>
    </row>
    <row r="243" spans="2:15" ht="20.25">
      <c r="B243" s="71"/>
      <c r="C243" s="72"/>
      <c r="D243" s="72"/>
      <c r="E243" s="30"/>
      <c r="F243" s="30"/>
      <c r="O243" s="30"/>
    </row>
    <row r="244" spans="2:15" ht="20.25">
      <c r="B244" s="71"/>
      <c r="C244" s="72"/>
      <c r="D244" s="72"/>
      <c r="E244" s="30"/>
      <c r="F244" s="30"/>
      <c r="O244" s="30"/>
    </row>
    <row r="245" spans="2:15" ht="20.25">
      <c r="B245" s="71"/>
      <c r="C245" s="72"/>
      <c r="D245" s="72"/>
      <c r="E245" s="30"/>
      <c r="F245" s="30"/>
      <c r="O245" s="30"/>
    </row>
    <row r="246" spans="2:15" ht="20.25">
      <c r="B246" s="71"/>
      <c r="C246" s="72"/>
      <c r="D246" s="72"/>
      <c r="E246" s="30"/>
      <c r="F246" s="30"/>
      <c r="O246" s="30"/>
    </row>
    <row r="247" spans="2:15" ht="20.25">
      <c r="B247" s="71"/>
      <c r="C247" s="72"/>
      <c r="D247" s="72"/>
      <c r="E247" s="30"/>
      <c r="F247" s="30"/>
      <c r="O247" s="30"/>
    </row>
    <row r="248" spans="2:15" ht="20.25">
      <c r="B248" s="71"/>
      <c r="C248" s="72"/>
      <c r="D248" s="72"/>
      <c r="E248" s="30"/>
      <c r="F248" s="30"/>
      <c r="O248" s="30"/>
    </row>
    <row r="249" spans="2:15" ht="20.25">
      <c r="B249" s="71"/>
      <c r="C249" s="72"/>
      <c r="D249" s="72"/>
      <c r="E249" s="30"/>
      <c r="F249" s="30"/>
      <c r="O249" s="30"/>
    </row>
    <row r="250" spans="2:15" ht="20.25">
      <c r="B250" s="71"/>
      <c r="C250" s="72"/>
      <c r="D250" s="72"/>
      <c r="E250" s="30"/>
      <c r="F250" s="30"/>
      <c r="O250" s="30"/>
    </row>
    <row r="251" spans="2:15" ht="20.25">
      <c r="B251" s="71"/>
      <c r="C251" s="72"/>
      <c r="D251" s="72"/>
      <c r="E251" s="30"/>
      <c r="F251" s="30"/>
      <c r="O251" s="30"/>
    </row>
    <row r="252" spans="2:15" ht="20.25">
      <c r="B252" s="71"/>
      <c r="C252" s="72"/>
      <c r="D252" s="72"/>
      <c r="E252" s="30"/>
      <c r="F252" s="30"/>
      <c r="O252" s="30"/>
    </row>
    <row r="253" spans="2:15" ht="20.25">
      <c r="B253" s="71"/>
      <c r="C253" s="72"/>
      <c r="D253" s="72"/>
      <c r="E253" s="30"/>
      <c r="F253" s="30"/>
      <c r="O253" s="30"/>
    </row>
    <row r="254" spans="2:15" ht="20.25">
      <c r="B254" s="71"/>
      <c r="C254" s="72"/>
      <c r="D254" s="72"/>
      <c r="E254" s="30"/>
      <c r="F254" s="30"/>
      <c r="O254" s="30"/>
    </row>
    <row r="255" spans="2:15" ht="20.25">
      <c r="B255" s="71"/>
      <c r="C255" s="72"/>
      <c r="D255" s="72"/>
      <c r="E255" s="30"/>
      <c r="F255" s="30"/>
      <c r="O255" s="30"/>
    </row>
    <row r="256" spans="2:15" ht="20.25">
      <c r="B256" s="71"/>
      <c r="C256" s="72"/>
      <c r="D256" s="72"/>
      <c r="E256" s="30"/>
      <c r="F256" s="30"/>
      <c r="O256" s="30"/>
    </row>
    <row r="257" spans="2:15" ht="20.25">
      <c r="B257" s="71"/>
      <c r="C257" s="72"/>
      <c r="D257" s="72"/>
      <c r="E257" s="30"/>
      <c r="F257" s="30"/>
      <c r="O257" s="30"/>
    </row>
    <row r="258" spans="2:15" ht="20.25">
      <c r="B258" s="71"/>
      <c r="C258" s="72"/>
      <c r="D258" s="72"/>
      <c r="E258" s="30"/>
      <c r="F258" s="30"/>
      <c r="O258" s="30"/>
    </row>
    <row r="259" spans="2:15" ht="20.25">
      <c r="B259" s="71"/>
      <c r="C259" s="72"/>
      <c r="D259" s="72"/>
      <c r="E259" s="30"/>
      <c r="F259" s="30"/>
      <c r="O259" s="30"/>
    </row>
    <row r="260" spans="2:15" ht="20.25">
      <c r="B260" s="71"/>
      <c r="C260" s="72"/>
      <c r="D260" s="72"/>
      <c r="E260" s="30"/>
      <c r="F260" s="30"/>
      <c r="O260" s="30"/>
    </row>
    <row r="261" spans="2:15" ht="20.25">
      <c r="B261" s="71"/>
      <c r="C261" s="72"/>
      <c r="D261" s="72"/>
      <c r="E261" s="30"/>
      <c r="F261" s="30"/>
      <c r="O261" s="30"/>
    </row>
    <row r="262" spans="2:15" ht="20.25">
      <c r="B262" s="71"/>
      <c r="C262" s="72"/>
      <c r="D262" s="72"/>
      <c r="E262" s="30"/>
      <c r="F262" s="30"/>
      <c r="O262" s="30"/>
    </row>
    <row r="263" spans="2:15" ht="20.25">
      <c r="B263" s="71"/>
      <c r="C263" s="72"/>
      <c r="D263" s="72"/>
      <c r="E263" s="30"/>
      <c r="F263" s="30"/>
      <c r="O263" s="30"/>
    </row>
    <row r="264" spans="2:15" ht="20.25">
      <c r="B264" s="71"/>
      <c r="C264" s="72"/>
      <c r="D264" s="72"/>
      <c r="E264" s="30"/>
      <c r="F264" s="30"/>
      <c r="O264" s="30"/>
    </row>
    <row r="265" spans="2:15" ht="20.25">
      <c r="B265" s="71"/>
      <c r="C265" s="72"/>
      <c r="D265" s="72"/>
      <c r="E265" s="30"/>
      <c r="F265" s="30"/>
      <c r="O265" s="30"/>
    </row>
    <row r="266" spans="2:15" ht="20.25">
      <c r="B266" s="71"/>
      <c r="C266" s="72"/>
      <c r="D266" s="72"/>
      <c r="E266" s="30"/>
      <c r="F266" s="30"/>
      <c r="O266" s="30"/>
    </row>
    <row r="267" spans="2:15" ht="20.25">
      <c r="B267" s="71"/>
      <c r="C267" s="72"/>
      <c r="D267" s="72"/>
      <c r="E267" s="30"/>
      <c r="F267" s="30"/>
      <c r="O267" s="30"/>
    </row>
    <row r="268" spans="2:15" ht="20.25">
      <c r="B268" s="71"/>
      <c r="C268" s="72"/>
      <c r="D268" s="72"/>
      <c r="E268" s="30"/>
      <c r="F268" s="30"/>
      <c r="O268" s="30"/>
    </row>
    <row r="269" spans="2:15" ht="20.25">
      <c r="B269" s="71"/>
      <c r="C269" s="72"/>
      <c r="D269" s="72"/>
      <c r="E269" s="30"/>
      <c r="F269" s="30"/>
      <c r="O269" s="30"/>
    </row>
    <row r="270" spans="2:15" ht="20.25">
      <c r="B270" s="71"/>
      <c r="C270" s="72"/>
      <c r="D270" s="72"/>
      <c r="E270" s="30"/>
      <c r="F270" s="30"/>
      <c r="O270" s="30"/>
    </row>
    <row r="271" spans="2:15" ht="20.25">
      <c r="B271" s="71"/>
      <c r="C271" s="72"/>
      <c r="D271" s="72"/>
      <c r="E271" s="30"/>
      <c r="F271" s="30"/>
      <c r="O271" s="30"/>
    </row>
    <row r="272" spans="2:15" ht="20.25">
      <c r="B272" s="71"/>
      <c r="C272" s="72"/>
      <c r="D272" s="72"/>
      <c r="E272" s="30"/>
      <c r="F272" s="30"/>
      <c r="O272" s="30"/>
    </row>
    <row r="273" spans="2:15" ht="20.25">
      <c r="B273" s="71"/>
      <c r="C273" s="72"/>
      <c r="D273" s="72"/>
      <c r="E273" s="30"/>
      <c r="F273" s="30"/>
      <c r="O273" s="30"/>
    </row>
    <row r="274" spans="2:15" ht="20.25">
      <c r="B274" s="71"/>
      <c r="C274" s="72"/>
      <c r="D274" s="72"/>
      <c r="E274" s="30"/>
      <c r="F274" s="30"/>
      <c r="O274" s="30"/>
    </row>
    <row r="275" spans="2:15" ht="20.25">
      <c r="B275" s="71"/>
      <c r="C275" s="72"/>
      <c r="D275" s="72"/>
      <c r="E275" s="30"/>
      <c r="F275" s="30"/>
      <c r="O275" s="30"/>
    </row>
    <row r="276" spans="2:15" ht="20.25">
      <c r="B276" s="71"/>
      <c r="C276" s="72"/>
      <c r="D276" s="72"/>
      <c r="E276" s="30"/>
      <c r="F276" s="30"/>
      <c r="O276" s="30"/>
    </row>
    <row r="277" spans="2:15" ht="20.25">
      <c r="B277" s="71"/>
      <c r="C277" s="72"/>
      <c r="D277" s="72"/>
      <c r="E277" s="30"/>
      <c r="F277" s="30"/>
      <c r="O277" s="30"/>
    </row>
    <row r="278" spans="2:15" ht="20.25">
      <c r="B278" s="71"/>
      <c r="C278" s="72"/>
      <c r="D278" s="72"/>
      <c r="E278" s="30"/>
      <c r="F278" s="30"/>
      <c r="O278" s="30"/>
    </row>
    <row r="279" spans="2:15" ht="20.25">
      <c r="B279" s="71"/>
      <c r="C279" s="72"/>
      <c r="D279" s="72"/>
      <c r="E279" s="30"/>
      <c r="F279" s="30"/>
      <c r="O279" s="30"/>
    </row>
    <row r="280" spans="2:15" ht="20.25">
      <c r="B280" s="71"/>
      <c r="C280" s="72"/>
      <c r="D280" s="72"/>
      <c r="E280" s="30"/>
      <c r="F280" s="30"/>
      <c r="O280" s="30"/>
    </row>
    <row r="281" spans="2:15" ht="20.25">
      <c r="B281" s="71"/>
      <c r="C281" s="72"/>
      <c r="D281" s="72"/>
      <c r="E281" s="30"/>
      <c r="F281" s="30"/>
      <c r="O281" s="30"/>
    </row>
    <row r="282" spans="2:15" ht="20.25">
      <c r="B282" s="71"/>
      <c r="C282" s="72"/>
      <c r="D282" s="72"/>
      <c r="E282" s="30"/>
      <c r="F282" s="30"/>
      <c r="O282" s="30"/>
    </row>
    <row r="283" spans="2:15" ht="20.25">
      <c r="B283" s="71"/>
      <c r="C283" s="72"/>
      <c r="D283" s="72"/>
      <c r="E283" s="30"/>
      <c r="F283" s="30"/>
      <c r="O283" s="30"/>
    </row>
    <row r="284" spans="2:15" ht="20.25">
      <c r="B284" s="71"/>
      <c r="C284" s="72"/>
      <c r="D284" s="72"/>
      <c r="E284" s="30"/>
      <c r="F284" s="30"/>
      <c r="O284" s="30"/>
    </row>
    <row r="285" spans="2:15" ht="20.25">
      <c r="B285" s="71"/>
      <c r="C285" s="72"/>
      <c r="D285" s="72"/>
      <c r="E285" s="30"/>
      <c r="F285" s="30"/>
      <c r="O285" s="30"/>
    </row>
    <row r="286" spans="2:15" ht="20.25">
      <c r="B286" s="71"/>
      <c r="C286" s="72"/>
      <c r="D286" s="72"/>
      <c r="E286" s="30"/>
      <c r="F286" s="30"/>
      <c r="O286" s="30"/>
    </row>
    <row r="287" spans="2:15" ht="20.25">
      <c r="B287" s="71"/>
      <c r="C287" s="72"/>
      <c r="D287" s="72"/>
      <c r="E287" s="30"/>
      <c r="F287" s="30"/>
      <c r="O287" s="30"/>
    </row>
    <row r="288" spans="2:15" ht="20.25">
      <c r="B288" s="71"/>
      <c r="C288" s="72"/>
      <c r="D288" s="72"/>
      <c r="E288" s="30"/>
      <c r="F288" s="30"/>
      <c r="O288" s="30"/>
    </row>
    <row r="289" spans="2:15" ht="20.25">
      <c r="B289" s="71"/>
      <c r="C289" s="72"/>
      <c r="D289" s="72"/>
      <c r="E289" s="30"/>
      <c r="F289" s="30"/>
      <c r="O289" s="30"/>
    </row>
    <row r="290" spans="2:15" ht="20.25">
      <c r="B290" s="71"/>
      <c r="C290" s="72"/>
      <c r="D290" s="72"/>
      <c r="E290" s="30"/>
      <c r="F290" s="30"/>
      <c r="O290" s="30"/>
    </row>
    <row r="291" spans="2:15" ht="20.25">
      <c r="B291" s="71"/>
      <c r="C291" s="72"/>
      <c r="D291" s="72"/>
      <c r="E291" s="30"/>
      <c r="F291" s="30"/>
      <c r="O291" s="30"/>
    </row>
    <row r="292" spans="2:15" ht="20.25">
      <c r="B292" s="71"/>
      <c r="C292" s="72"/>
      <c r="D292" s="72"/>
      <c r="E292" s="30"/>
      <c r="F292" s="30"/>
      <c r="O292" s="30"/>
    </row>
    <row r="293" spans="2:15" ht="20.25">
      <c r="B293" s="71"/>
      <c r="C293" s="72"/>
      <c r="D293" s="72"/>
      <c r="E293" s="30"/>
      <c r="F293" s="30"/>
      <c r="O293" s="30"/>
    </row>
    <row r="294" spans="2:15" ht="20.25">
      <c r="B294" s="71"/>
      <c r="C294" s="72"/>
      <c r="D294" s="72"/>
      <c r="E294" s="30"/>
      <c r="F294" s="30"/>
      <c r="O294" s="30"/>
    </row>
    <row r="295" spans="2:15" ht="20.25">
      <c r="B295" s="71"/>
      <c r="C295" s="72"/>
      <c r="D295" s="72"/>
      <c r="E295" s="30"/>
      <c r="F295" s="30"/>
      <c r="O295" s="30"/>
    </row>
    <row r="296" spans="2:15" ht="20.25">
      <c r="B296" s="71"/>
      <c r="C296" s="72"/>
      <c r="D296" s="72"/>
      <c r="E296" s="30"/>
      <c r="F296" s="30"/>
      <c r="O296" s="30"/>
    </row>
    <row r="297" spans="2:15" ht="20.25">
      <c r="B297" s="71"/>
      <c r="C297" s="72"/>
      <c r="D297" s="72"/>
      <c r="E297" s="30"/>
      <c r="F297" s="30"/>
      <c r="O297" s="30"/>
    </row>
    <row r="298" spans="2:15" ht="20.25">
      <c r="B298" s="71"/>
      <c r="C298" s="72"/>
      <c r="D298" s="72"/>
      <c r="E298" s="30"/>
      <c r="F298" s="30"/>
      <c r="O298" s="30"/>
    </row>
    <row r="299" spans="2:15" ht="20.25">
      <c r="B299" s="71"/>
      <c r="C299" s="72"/>
      <c r="D299" s="72"/>
      <c r="E299" s="30"/>
      <c r="F299" s="30"/>
      <c r="O299" s="30"/>
    </row>
    <row r="300" spans="2:15" ht="20.25">
      <c r="B300" s="71"/>
      <c r="C300" s="72"/>
      <c r="D300" s="72"/>
      <c r="E300" s="30"/>
      <c r="F300" s="30"/>
      <c r="O300" s="30"/>
    </row>
    <row r="301" spans="2:15" ht="20.25">
      <c r="B301" s="71"/>
      <c r="C301" s="72"/>
      <c r="D301" s="72"/>
      <c r="E301" s="30"/>
      <c r="F301" s="30"/>
      <c r="O301" s="30"/>
    </row>
    <row r="302" spans="2:15" ht="20.25">
      <c r="B302" s="71"/>
      <c r="C302" s="72"/>
      <c r="D302" s="72"/>
      <c r="E302" s="30"/>
      <c r="F302" s="30"/>
      <c r="O302" s="30"/>
    </row>
    <row r="303" spans="2:15" ht="20.25">
      <c r="B303" s="71"/>
      <c r="C303" s="72"/>
      <c r="D303" s="72"/>
      <c r="E303" s="30"/>
      <c r="F303" s="30"/>
      <c r="O303" s="30"/>
    </row>
    <row r="304" spans="2:15" ht="20.25">
      <c r="B304" s="71"/>
      <c r="C304" s="72"/>
      <c r="D304" s="72"/>
      <c r="E304" s="30"/>
      <c r="F304" s="30"/>
      <c r="O304" s="30"/>
    </row>
    <row r="305" spans="2:15" ht="20.25">
      <c r="B305" s="71"/>
      <c r="C305" s="72"/>
      <c r="D305" s="72"/>
      <c r="E305" s="30"/>
      <c r="F305" s="30"/>
      <c r="O305" s="30"/>
    </row>
    <row r="306" spans="2:15" ht="20.25">
      <c r="B306" s="71"/>
      <c r="C306" s="72"/>
      <c r="D306" s="72"/>
      <c r="E306" s="30"/>
      <c r="F306" s="30"/>
      <c r="O306" s="30"/>
    </row>
    <row r="307" spans="2:15" ht="20.25">
      <c r="B307" s="71"/>
      <c r="C307" s="72"/>
      <c r="D307" s="72"/>
      <c r="E307" s="30"/>
      <c r="F307" s="30"/>
      <c r="O307" s="30"/>
    </row>
    <row r="308" spans="2:15" ht="20.25">
      <c r="B308" s="71"/>
      <c r="C308" s="72"/>
      <c r="D308" s="72"/>
      <c r="E308" s="30"/>
      <c r="F308" s="30"/>
      <c r="O308" s="30"/>
    </row>
    <row r="309" spans="2:15" ht="20.25">
      <c r="B309" s="71"/>
      <c r="C309" s="72"/>
      <c r="D309" s="72"/>
      <c r="E309" s="30"/>
      <c r="F309" s="30"/>
      <c r="O309" s="30"/>
    </row>
    <row r="310" spans="2:15" ht="20.25">
      <c r="B310" s="71"/>
      <c r="C310" s="72"/>
      <c r="D310" s="72"/>
      <c r="E310" s="30"/>
      <c r="F310" s="30"/>
      <c r="O310" s="30"/>
    </row>
    <row r="311" spans="2:15" ht="20.25">
      <c r="B311" s="71"/>
      <c r="C311" s="72"/>
      <c r="D311" s="72"/>
      <c r="E311" s="30"/>
      <c r="F311" s="30"/>
      <c r="O311" s="30"/>
    </row>
    <row r="312" spans="2:15" ht="20.25">
      <c r="B312" s="71"/>
      <c r="C312" s="72"/>
      <c r="D312" s="72"/>
      <c r="E312" s="30"/>
      <c r="F312" s="30"/>
      <c r="O312" s="30"/>
    </row>
    <row r="313" spans="2:15" ht="20.25">
      <c r="B313" s="71"/>
      <c r="C313" s="72"/>
      <c r="D313" s="72"/>
      <c r="E313" s="30"/>
      <c r="F313" s="30"/>
      <c r="O313" s="30"/>
    </row>
    <row r="314" spans="2:15" ht="20.25">
      <c r="B314" s="71"/>
      <c r="C314" s="72"/>
      <c r="D314" s="72"/>
      <c r="E314" s="30"/>
      <c r="F314" s="30"/>
      <c r="O314" s="30"/>
    </row>
    <row r="315" spans="2:15" ht="20.25">
      <c r="B315" s="71"/>
      <c r="C315" s="72"/>
      <c r="D315" s="72"/>
      <c r="E315" s="30"/>
      <c r="F315" s="30"/>
      <c r="O315" s="30"/>
    </row>
    <row r="316" spans="2:15" ht="20.25">
      <c r="B316" s="71"/>
      <c r="C316" s="72"/>
      <c r="D316" s="72"/>
      <c r="E316" s="30"/>
      <c r="F316" s="30"/>
      <c r="O316" s="30"/>
    </row>
    <row r="317" spans="2:15" ht="20.25">
      <c r="B317" s="71"/>
      <c r="C317" s="72"/>
      <c r="D317" s="72"/>
      <c r="E317" s="30"/>
      <c r="F317" s="30"/>
      <c r="O317" s="30"/>
    </row>
    <row r="318" spans="2:15" ht="20.25">
      <c r="B318" s="71"/>
      <c r="C318" s="72"/>
      <c r="D318" s="72"/>
      <c r="E318" s="30"/>
      <c r="F318" s="30"/>
      <c r="O318" s="30"/>
    </row>
    <row r="319" spans="2:15" ht="20.25">
      <c r="B319" s="71"/>
      <c r="C319" s="72"/>
      <c r="D319" s="72"/>
      <c r="E319" s="30"/>
      <c r="F319" s="30"/>
      <c r="O319" s="30"/>
    </row>
    <row r="320" spans="2:15" ht="20.25">
      <c r="B320" s="71"/>
      <c r="C320" s="72"/>
      <c r="D320" s="72"/>
      <c r="E320" s="30"/>
      <c r="F320" s="30"/>
      <c r="O320" s="30"/>
    </row>
    <row r="321" spans="2:15" ht="20.25">
      <c r="B321" s="71"/>
      <c r="C321" s="72"/>
      <c r="D321" s="72"/>
      <c r="E321" s="30"/>
      <c r="F321" s="30"/>
      <c r="O321" s="30"/>
    </row>
    <row r="322" spans="2:15" ht="20.25">
      <c r="B322" s="71"/>
      <c r="C322" s="72"/>
      <c r="D322" s="72"/>
      <c r="E322" s="30"/>
      <c r="F322" s="30"/>
      <c r="O322" s="30"/>
    </row>
    <row r="323" spans="2:15" ht="20.25">
      <c r="B323" s="71"/>
      <c r="C323" s="72"/>
      <c r="D323" s="72"/>
      <c r="E323" s="30"/>
      <c r="F323" s="30"/>
      <c r="O323" s="30"/>
    </row>
    <row r="324" spans="2:15" ht="20.25">
      <c r="B324" s="71"/>
      <c r="C324" s="72"/>
      <c r="D324" s="72"/>
      <c r="E324" s="30"/>
      <c r="F324" s="30"/>
      <c r="O324" s="30"/>
    </row>
    <row r="325" spans="2:15" ht="20.25">
      <c r="B325" s="71"/>
      <c r="C325" s="72"/>
      <c r="D325" s="72"/>
      <c r="E325" s="30"/>
      <c r="F325" s="30"/>
      <c r="O325" s="30"/>
    </row>
    <row r="326" spans="2:15" ht="20.25">
      <c r="B326" s="71"/>
      <c r="C326" s="72"/>
      <c r="D326" s="72"/>
      <c r="E326" s="30"/>
      <c r="F326" s="30"/>
      <c r="O326" s="30"/>
    </row>
    <row r="327" spans="2:15" ht="20.25">
      <c r="B327" s="71"/>
      <c r="C327" s="72"/>
      <c r="D327" s="72"/>
      <c r="E327" s="30"/>
      <c r="F327" s="30"/>
      <c r="O327" s="30"/>
    </row>
    <row r="328" spans="2:15" ht="20.25">
      <c r="B328" s="71"/>
      <c r="C328" s="72"/>
      <c r="D328" s="72"/>
      <c r="E328" s="30"/>
      <c r="F328" s="30"/>
      <c r="O328" s="30"/>
    </row>
    <row r="329" spans="2:15" ht="20.25">
      <c r="B329" s="71"/>
      <c r="C329" s="72"/>
      <c r="D329" s="72"/>
      <c r="E329" s="30"/>
      <c r="F329" s="30"/>
      <c r="O329" s="30"/>
    </row>
    <row r="330" spans="2:15" ht="20.25">
      <c r="B330" s="71"/>
      <c r="C330" s="72"/>
      <c r="D330" s="72"/>
      <c r="E330" s="30"/>
      <c r="F330" s="30"/>
      <c r="O330" s="30"/>
    </row>
    <row r="331" spans="2:15" ht="20.25">
      <c r="B331" s="71"/>
      <c r="C331" s="72"/>
      <c r="D331" s="72"/>
      <c r="E331" s="30"/>
      <c r="F331" s="30"/>
      <c r="O331" s="30"/>
    </row>
    <row r="332" spans="2:15" ht="20.25">
      <c r="B332" s="71"/>
      <c r="C332" s="72"/>
      <c r="D332" s="72"/>
      <c r="E332" s="30"/>
      <c r="F332" s="30"/>
      <c r="O332" s="30"/>
    </row>
    <row r="333" spans="2:15" ht="20.25">
      <c r="B333" s="71"/>
      <c r="C333" s="72"/>
      <c r="D333" s="72"/>
      <c r="E333" s="30"/>
      <c r="F333" s="30"/>
      <c r="O333" s="30"/>
    </row>
    <row r="334" spans="2:15" ht="20.25">
      <c r="B334" s="71"/>
      <c r="C334" s="72"/>
      <c r="D334" s="72"/>
      <c r="E334" s="30"/>
      <c r="F334" s="30"/>
      <c r="O334" s="30"/>
    </row>
    <row r="335" spans="2:15" ht="20.25">
      <c r="B335" s="71"/>
      <c r="C335" s="72"/>
      <c r="D335" s="72"/>
      <c r="E335" s="30"/>
      <c r="F335" s="30"/>
      <c r="O335" s="30"/>
    </row>
    <row r="336" spans="2:15" ht="20.25">
      <c r="B336" s="71"/>
      <c r="C336" s="72"/>
      <c r="D336" s="72"/>
      <c r="E336" s="30"/>
      <c r="F336" s="30"/>
      <c r="O336" s="30"/>
    </row>
    <row r="337" spans="2:15" ht="20.25">
      <c r="B337" s="71"/>
      <c r="C337" s="72"/>
      <c r="D337" s="72"/>
      <c r="E337" s="30"/>
      <c r="F337" s="30"/>
      <c r="O337" s="30"/>
    </row>
    <row r="338" spans="2:15" ht="20.25">
      <c r="B338" s="71"/>
      <c r="C338" s="72"/>
      <c r="D338" s="72"/>
      <c r="E338" s="30"/>
      <c r="F338" s="30"/>
      <c r="O338" s="30"/>
    </row>
    <row r="339" spans="2:15" ht="20.25">
      <c r="B339" s="71"/>
      <c r="C339" s="72"/>
      <c r="D339" s="72"/>
      <c r="E339" s="30"/>
      <c r="F339" s="30"/>
      <c r="O339" s="30"/>
    </row>
    <row r="340" spans="2:15" ht="20.25">
      <c r="B340" s="71"/>
      <c r="C340" s="72"/>
      <c r="D340" s="72"/>
      <c r="E340" s="30"/>
      <c r="F340" s="30"/>
      <c r="O340" s="30"/>
    </row>
    <row r="341" spans="2:15" ht="20.25">
      <c r="B341" s="71"/>
      <c r="C341" s="72"/>
      <c r="D341" s="72"/>
      <c r="E341" s="30"/>
      <c r="F341" s="30"/>
      <c r="O341" s="30"/>
    </row>
    <row r="342" spans="2:15" ht="20.25">
      <c r="B342" s="71"/>
      <c r="C342" s="72"/>
      <c r="D342" s="72"/>
      <c r="E342" s="30"/>
      <c r="F342" s="30"/>
      <c r="O342" s="30"/>
    </row>
    <row r="343" spans="2:15" ht="20.25">
      <c r="B343" s="71"/>
      <c r="C343" s="72"/>
      <c r="D343" s="72"/>
      <c r="E343" s="30"/>
      <c r="F343" s="30"/>
      <c r="O343" s="30"/>
    </row>
    <row r="344" spans="2:15" ht="20.25">
      <c r="B344" s="71"/>
      <c r="C344" s="72"/>
      <c r="D344" s="72"/>
      <c r="E344" s="30"/>
      <c r="F344" s="30"/>
      <c r="O344" s="30"/>
    </row>
    <row r="345" spans="2:15" ht="20.25">
      <c r="B345" s="71"/>
      <c r="C345" s="72"/>
      <c r="D345" s="72"/>
      <c r="E345" s="30"/>
      <c r="F345" s="30"/>
      <c r="O345" s="30"/>
    </row>
    <row r="346" spans="2:15" ht="20.25">
      <c r="B346" s="71"/>
      <c r="C346" s="72"/>
      <c r="D346" s="72"/>
      <c r="E346" s="30"/>
      <c r="F346" s="30"/>
      <c r="O346" s="30"/>
    </row>
    <row r="347" spans="2:15" ht="20.25">
      <c r="B347" s="71"/>
      <c r="C347" s="72"/>
      <c r="D347" s="72"/>
      <c r="E347" s="30"/>
      <c r="F347" s="30"/>
      <c r="O347" s="30"/>
    </row>
    <row r="348" spans="2:15" ht="20.25">
      <c r="B348" s="71"/>
      <c r="C348" s="72"/>
      <c r="D348" s="72"/>
      <c r="E348" s="30"/>
      <c r="F348" s="30"/>
      <c r="O348" s="30"/>
    </row>
    <row r="349" spans="2:15" ht="20.25">
      <c r="B349" s="71"/>
      <c r="C349" s="72"/>
      <c r="D349" s="72"/>
      <c r="E349" s="30"/>
      <c r="F349" s="30"/>
      <c r="O349" s="30"/>
    </row>
    <row r="350" spans="2:15" ht="20.25">
      <c r="B350" s="71"/>
      <c r="C350" s="72"/>
      <c r="D350" s="72"/>
      <c r="E350" s="30"/>
      <c r="F350" s="30"/>
      <c r="O350" s="30"/>
    </row>
    <row r="351" spans="2:15" ht="20.25">
      <c r="B351" s="71"/>
      <c r="C351" s="72"/>
      <c r="D351" s="72"/>
      <c r="E351" s="30"/>
      <c r="F351" s="30"/>
      <c r="O351" s="30"/>
    </row>
    <row r="352" spans="2:15" ht="20.25">
      <c r="B352" s="71"/>
      <c r="C352" s="72"/>
      <c r="D352" s="72"/>
      <c r="E352" s="30"/>
      <c r="F352" s="30"/>
      <c r="O352" s="30"/>
    </row>
    <row r="353" spans="2:15" ht="20.25">
      <c r="B353" s="71"/>
      <c r="C353" s="72"/>
      <c r="D353" s="72"/>
      <c r="E353" s="30"/>
      <c r="F353" s="30"/>
      <c r="O353" s="30"/>
    </row>
    <row r="354" spans="2:15" ht="20.25">
      <c r="B354" s="71"/>
      <c r="C354" s="72"/>
      <c r="D354" s="72"/>
      <c r="E354" s="30"/>
      <c r="F354" s="30"/>
      <c r="O354" s="30"/>
    </row>
    <row r="355" spans="2:15" ht="20.25">
      <c r="B355" s="71"/>
      <c r="C355" s="72"/>
      <c r="D355" s="72"/>
      <c r="E355" s="30"/>
      <c r="F355" s="30"/>
      <c r="O355" s="30"/>
    </row>
    <row r="356" spans="2:15" ht="20.25">
      <c r="B356" s="71"/>
      <c r="C356" s="72"/>
      <c r="D356" s="72"/>
      <c r="E356" s="30"/>
      <c r="F356" s="30"/>
      <c r="O356" s="30"/>
    </row>
    <row r="357" spans="2:15" ht="20.25">
      <c r="B357" s="71"/>
      <c r="C357" s="72"/>
      <c r="D357" s="72"/>
      <c r="E357" s="30"/>
      <c r="F357" s="30"/>
      <c r="O357" s="30"/>
    </row>
    <row r="358" spans="2:15" ht="20.25">
      <c r="B358" s="71"/>
      <c r="C358" s="72"/>
      <c r="D358" s="72"/>
      <c r="E358" s="30"/>
      <c r="F358" s="30"/>
      <c r="O358" s="30"/>
    </row>
    <row r="359" spans="2:15" ht="20.25">
      <c r="B359" s="71"/>
      <c r="C359" s="72"/>
      <c r="D359" s="72"/>
      <c r="E359" s="30"/>
      <c r="F359" s="30"/>
      <c r="O359" s="30"/>
    </row>
    <row r="360" spans="2:15" ht="20.25">
      <c r="B360" s="71"/>
      <c r="C360" s="72"/>
      <c r="D360" s="72"/>
      <c r="E360" s="30"/>
      <c r="F360" s="30"/>
      <c r="O360" s="30"/>
    </row>
    <row r="361" spans="2:15" ht="20.25">
      <c r="B361" s="71"/>
      <c r="C361" s="72"/>
      <c r="D361" s="72"/>
      <c r="E361" s="30"/>
      <c r="F361" s="30"/>
      <c r="O361" s="30"/>
    </row>
    <row r="362" spans="2:15" ht="20.25">
      <c r="B362" s="71"/>
      <c r="C362" s="72"/>
      <c r="D362" s="72"/>
      <c r="E362" s="30"/>
      <c r="F362" s="30"/>
      <c r="O362" s="30"/>
    </row>
    <row r="363" spans="2:15" ht="20.25">
      <c r="B363" s="71"/>
      <c r="C363" s="72"/>
      <c r="D363" s="72"/>
      <c r="E363" s="30"/>
      <c r="F363" s="30"/>
      <c r="O363" s="30"/>
    </row>
    <row r="364" spans="2:15" ht="20.25">
      <c r="B364" s="71"/>
      <c r="C364" s="72"/>
      <c r="D364" s="72"/>
      <c r="E364" s="30"/>
      <c r="F364" s="30"/>
      <c r="O364" s="30"/>
    </row>
    <row r="365" spans="2:15" ht="20.25">
      <c r="B365" s="71"/>
      <c r="C365" s="72"/>
      <c r="D365" s="72"/>
      <c r="E365" s="30"/>
      <c r="F365" s="30"/>
      <c r="O365" s="30"/>
    </row>
    <row r="366" spans="2:15" ht="20.25">
      <c r="B366" s="71"/>
      <c r="C366" s="72"/>
      <c r="D366" s="72"/>
      <c r="E366" s="30"/>
      <c r="F366" s="30"/>
      <c r="O366" s="30"/>
    </row>
    <row r="367" spans="2:15" ht="20.25">
      <c r="B367" s="71"/>
      <c r="C367" s="72"/>
      <c r="D367" s="72"/>
      <c r="E367" s="30"/>
      <c r="F367" s="30"/>
      <c r="O367" s="30"/>
    </row>
    <row r="368" spans="2:15" ht="20.25">
      <c r="B368" s="71"/>
      <c r="C368" s="72"/>
      <c r="D368" s="72"/>
      <c r="E368" s="30"/>
      <c r="F368" s="30"/>
      <c r="O368" s="30"/>
    </row>
    <row r="369" spans="2:15" ht="20.25">
      <c r="B369" s="71"/>
      <c r="C369" s="72"/>
      <c r="D369" s="72"/>
      <c r="E369" s="30"/>
      <c r="F369" s="30"/>
      <c r="O369" s="30"/>
    </row>
    <row r="370" spans="2:15" ht="20.25">
      <c r="B370" s="71"/>
      <c r="C370" s="72"/>
      <c r="D370" s="72"/>
      <c r="E370" s="30"/>
      <c r="F370" s="30"/>
      <c r="O370" s="30"/>
    </row>
    <row r="371" spans="2:15" ht="20.25">
      <c r="B371" s="71"/>
      <c r="C371" s="72"/>
      <c r="D371" s="72"/>
      <c r="E371" s="30"/>
      <c r="F371" s="30"/>
      <c r="O371" s="30"/>
    </row>
    <row r="372" spans="2:15" ht="20.25">
      <c r="B372" s="71"/>
      <c r="C372" s="72"/>
      <c r="D372" s="72"/>
      <c r="E372" s="30"/>
      <c r="F372" s="30"/>
      <c r="O372" s="30"/>
    </row>
    <row r="373" spans="2:15" ht="20.25">
      <c r="B373" s="71"/>
      <c r="C373" s="72"/>
      <c r="D373" s="72"/>
      <c r="E373" s="30"/>
      <c r="F373" s="30"/>
      <c r="O373" s="30"/>
    </row>
    <row r="374" spans="2:15" ht="20.25">
      <c r="B374" s="71"/>
      <c r="C374" s="72"/>
      <c r="D374" s="72"/>
      <c r="E374" s="30"/>
      <c r="F374" s="30"/>
      <c r="O374" s="30"/>
    </row>
    <row r="375" spans="2:15" ht="20.25">
      <c r="B375" s="71"/>
      <c r="C375" s="72"/>
      <c r="D375" s="72"/>
      <c r="E375" s="30"/>
      <c r="F375" s="30"/>
      <c r="O375" s="30"/>
    </row>
    <row r="376" spans="2:15" ht="20.25">
      <c r="B376" s="71"/>
      <c r="C376" s="72"/>
      <c r="D376" s="72"/>
      <c r="E376" s="30"/>
      <c r="F376" s="30"/>
      <c r="O376" s="30"/>
    </row>
    <row r="377" spans="2:15" ht="20.25">
      <c r="B377" s="71"/>
      <c r="C377" s="72"/>
      <c r="D377" s="72"/>
      <c r="E377" s="30"/>
      <c r="F377" s="30"/>
      <c r="O377" s="30"/>
    </row>
    <row r="378" spans="2:15" ht="20.25">
      <c r="B378" s="71"/>
      <c r="C378" s="72"/>
      <c r="D378" s="72"/>
      <c r="E378" s="30"/>
      <c r="F378" s="30"/>
      <c r="O378" s="30"/>
    </row>
    <row r="379" spans="2:15" ht="20.25">
      <c r="B379" s="71"/>
      <c r="C379" s="72"/>
      <c r="D379" s="72"/>
      <c r="E379" s="30"/>
      <c r="F379" s="30"/>
      <c r="O379" s="30"/>
    </row>
    <row r="380" spans="2:15" ht="20.25">
      <c r="B380" s="71"/>
      <c r="C380" s="72"/>
      <c r="D380" s="72"/>
      <c r="E380" s="30"/>
      <c r="F380" s="30"/>
      <c r="O380" s="30"/>
    </row>
    <row r="381" spans="2:15" ht="20.25">
      <c r="B381" s="71"/>
      <c r="C381" s="72"/>
      <c r="D381" s="72"/>
      <c r="E381" s="30"/>
      <c r="F381" s="30"/>
      <c r="O381" s="30"/>
    </row>
    <row r="382" spans="2:15" ht="20.25">
      <c r="B382" s="71"/>
      <c r="C382" s="72"/>
      <c r="D382" s="72"/>
      <c r="E382" s="30"/>
      <c r="F382" s="30"/>
      <c r="O382" s="30"/>
    </row>
    <row r="383" spans="2:15" ht="20.25">
      <c r="B383" s="71"/>
      <c r="C383" s="72"/>
      <c r="D383" s="72"/>
      <c r="E383" s="30"/>
      <c r="F383" s="30"/>
      <c r="O383" s="30"/>
    </row>
    <row r="384" spans="2:15" ht="20.25">
      <c r="B384" s="71"/>
      <c r="C384" s="72"/>
      <c r="D384" s="72"/>
      <c r="E384" s="30"/>
      <c r="F384" s="30"/>
      <c r="O384" s="30"/>
    </row>
    <row r="385" spans="2:15" ht="20.25">
      <c r="B385" s="71"/>
      <c r="C385" s="72"/>
      <c r="D385" s="72"/>
      <c r="E385" s="30"/>
      <c r="F385" s="30"/>
      <c r="O385" s="30"/>
    </row>
    <row r="386" spans="2:15" ht="20.25">
      <c r="B386" s="71"/>
      <c r="C386" s="72"/>
      <c r="D386" s="72"/>
      <c r="E386" s="30"/>
      <c r="F386" s="30"/>
      <c r="O386" s="30"/>
    </row>
    <row r="387" spans="2:15" ht="20.25">
      <c r="B387" s="71"/>
      <c r="C387" s="72"/>
      <c r="D387" s="72"/>
      <c r="E387" s="30"/>
      <c r="F387" s="30"/>
      <c r="O387" s="30"/>
    </row>
    <row r="388" spans="2:15" ht="20.25">
      <c r="B388" s="71"/>
      <c r="C388" s="72"/>
      <c r="D388" s="72"/>
      <c r="E388" s="30"/>
      <c r="F388" s="30"/>
      <c r="O388" s="30"/>
    </row>
    <row r="389" spans="2:15" ht="20.25">
      <c r="B389" s="71"/>
      <c r="C389" s="72"/>
      <c r="D389" s="72"/>
      <c r="E389" s="30"/>
      <c r="F389" s="30"/>
      <c r="O389" s="30"/>
    </row>
    <row r="390" spans="2:15" ht="20.25">
      <c r="B390" s="71"/>
      <c r="C390" s="72"/>
      <c r="D390" s="72"/>
      <c r="E390" s="30"/>
      <c r="F390" s="30"/>
      <c r="O390" s="30"/>
    </row>
    <row r="391" spans="2:15" ht="20.25">
      <c r="B391" s="71"/>
      <c r="C391" s="72"/>
      <c r="D391" s="72"/>
      <c r="E391" s="30"/>
      <c r="F391" s="30"/>
      <c r="O391" s="30"/>
    </row>
    <row r="392" spans="2:15" ht="20.25">
      <c r="B392" s="71"/>
      <c r="C392" s="72"/>
      <c r="D392" s="72"/>
      <c r="E392" s="30"/>
      <c r="F392" s="30"/>
      <c r="O392" s="30"/>
    </row>
    <row r="393" spans="2:15" ht="20.25">
      <c r="B393" s="71"/>
      <c r="C393" s="72"/>
      <c r="D393" s="72"/>
      <c r="E393" s="30"/>
      <c r="F393" s="30"/>
      <c r="O393" s="30"/>
    </row>
    <row r="394" spans="2:15" ht="20.25">
      <c r="B394" s="71"/>
      <c r="C394" s="72"/>
      <c r="D394" s="72"/>
      <c r="E394" s="30"/>
      <c r="F394" s="30"/>
      <c r="O394" s="30"/>
    </row>
    <row r="395" spans="2:15" ht="20.25">
      <c r="B395" s="71"/>
      <c r="C395" s="72"/>
      <c r="D395" s="72"/>
      <c r="E395" s="30"/>
      <c r="F395" s="30"/>
      <c r="O395" s="30"/>
    </row>
    <row r="396" spans="2:15" ht="20.25">
      <c r="B396" s="71"/>
      <c r="C396" s="72"/>
      <c r="D396" s="72"/>
      <c r="E396" s="30"/>
      <c r="F396" s="30"/>
      <c r="O396" s="30"/>
    </row>
    <row r="397" spans="2:15" ht="20.25">
      <c r="B397" s="71"/>
      <c r="C397" s="72"/>
      <c r="D397" s="72"/>
      <c r="E397" s="30"/>
      <c r="F397" s="30"/>
      <c r="O397" s="30"/>
    </row>
    <row r="398" spans="2:15" ht="20.25">
      <c r="B398" s="71"/>
      <c r="C398" s="72"/>
      <c r="D398" s="72"/>
      <c r="E398" s="30"/>
      <c r="F398" s="30"/>
      <c r="O398" s="30"/>
    </row>
    <row r="399" spans="2:15" ht="20.25">
      <c r="B399" s="71"/>
      <c r="C399" s="72"/>
      <c r="D399" s="72"/>
      <c r="E399" s="30"/>
      <c r="F399" s="30"/>
      <c r="O399" s="30"/>
    </row>
    <row r="400" spans="2:15" ht="20.25">
      <c r="B400" s="71"/>
      <c r="C400" s="72"/>
      <c r="D400" s="72"/>
      <c r="E400" s="30"/>
      <c r="F400" s="30"/>
      <c r="O400" s="30"/>
    </row>
    <row r="401" spans="2:15" ht="20.25">
      <c r="B401" s="71"/>
      <c r="C401" s="72"/>
      <c r="D401" s="72"/>
      <c r="E401" s="30"/>
      <c r="F401" s="30"/>
      <c r="O401" s="30"/>
    </row>
    <row r="402" spans="2:15" ht="20.25">
      <c r="B402" s="71"/>
      <c r="C402" s="72"/>
      <c r="D402" s="72"/>
      <c r="E402" s="30"/>
      <c r="F402" s="30"/>
      <c r="O402" s="30"/>
    </row>
    <row r="403" spans="2:15" ht="20.25">
      <c r="B403" s="71"/>
      <c r="C403" s="72"/>
      <c r="D403" s="72"/>
      <c r="E403" s="30"/>
      <c r="F403" s="30"/>
      <c r="O403" s="30"/>
    </row>
    <row r="404" spans="2:15" ht="20.25">
      <c r="B404" s="71"/>
      <c r="C404" s="72"/>
      <c r="D404" s="72"/>
      <c r="E404" s="30"/>
      <c r="F404" s="30"/>
      <c r="O404" s="30"/>
    </row>
    <row r="405" spans="2:15" ht="20.25">
      <c r="B405" s="71"/>
      <c r="C405" s="72"/>
      <c r="D405" s="72"/>
      <c r="E405" s="30"/>
      <c r="F405" s="30"/>
      <c r="O405" s="30"/>
    </row>
    <row r="406" spans="2:15" ht="20.25">
      <c r="B406" s="71"/>
      <c r="C406" s="72"/>
      <c r="D406" s="72"/>
      <c r="E406" s="30"/>
      <c r="F406" s="30"/>
      <c r="O406" s="30"/>
    </row>
    <row r="407" spans="2:15" ht="20.25">
      <c r="B407" s="71"/>
      <c r="C407" s="72"/>
      <c r="D407" s="72"/>
      <c r="E407" s="30"/>
      <c r="F407" s="30"/>
      <c r="O407" s="30"/>
    </row>
    <row r="408" spans="2:15" ht="20.25">
      <c r="B408" s="71"/>
      <c r="C408" s="72"/>
      <c r="D408" s="72"/>
      <c r="E408" s="30"/>
      <c r="F408" s="30"/>
      <c r="O408" s="30"/>
    </row>
    <row r="409" spans="2:15" ht="20.25">
      <c r="B409" s="71"/>
      <c r="C409" s="72"/>
      <c r="D409" s="72"/>
      <c r="E409" s="30"/>
      <c r="F409" s="30"/>
      <c r="O409" s="30"/>
    </row>
    <row r="410" spans="2:15" ht="20.25">
      <c r="B410" s="71"/>
      <c r="C410" s="72"/>
      <c r="D410" s="72"/>
      <c r="E410" s="30"/>
      <c r="F410" s="30"/>
      <c r="O410" s="30"/>
    </row>
    <row r="411" spans="2:15" ht="20.25">
      <c r="B411" s="71"/>
      <c r="C411" s="72"/>
      <c r="D411" s="72"/>
      <c r="E411" s="30"/>
      <c r="F411" s="30"/>
      <c r="O411" s="30"/>
    </row>
    <row r="412" spans="2:15" ht="20.25">
      <c r="B412" s="71"/>
      <c r="C412" s="72"/>
      <c r="D412" s="72"/>
      <c r="E412" s="30"/>
      <c r="F412" s="30"/>
      <c r="O412" s="30"/>
    </row>
    <row r="413" spans="2:15" ht="20.25">
      <c r="B413" s="71"/>
      <c r="C413" s="72"/>
      <c r="D413" s="72"/>
      <c r="E413" s="30"/>
      <c r="F413" s="30"/>
      <c r="O413" s="30"/>
    </row>
    <row r="414" spans="2:15" ht="20.25">
      <c r="B414" s="71"/>
      <c r="C414" s="72"/>
      <c r="D414" s="72"/>
      <c r="E414" s="30"/>
      <c r="F414" s="30"/>
      <c r="O414" s="30"/>
    </row>
    <row r="415" spans="2:15" ht="20.25">
      <c r="B415" s="71"/>
      <c r="C415" s="72"/>
      <c r="D415" s="72"/>
      <c r="E415" s="30"/>
      <c r="F415" s="30"/>
      <c r="O415" s="30"/>
    </row>
    <row r="416" spans="2:15" ht="20.25">
      <c r="B416" s="71"/>
      <c r="C416" s="72"/>
      <c r="D416" s="72"/>
      <c r="E416" s="30"/>
      <c r="F416" s="30"/>
      <c r="O416" s="30"/>
    </row>
    <row r="417" spans="2:15" ht="20.25">
      <c r="B417" s="71"/>
      <c r="C417" s="72"/>
      <c r="D417" s="72"/>
      <c r="E417" s="30"/>
      <c r="F417" s="30"/>
      <c r="O417" s="30"/>
    </row>
    <row r="418" spans="2:15" ht="20.25">
      <c r="B418" s="71"/>
      <c r="C418" s="72"/>
      <c r="D418" s="72"/>
      <c r="E418" s="30"/>
      <c r="F418" s="30"/>
      <c r="O418" s="30"/>
    </row>
    <row r="419" spans="2:15" ht="20.25">
      <c r="B419" s="71"/>
      <c r="C419" s="72"/>
      <c r="D419" s="72"/>
      <c r="E419" s="30"/>
      <c r="F419" s="30"/>
      <c r="O419" s="30"/>
    </row>
    <row r="420" spans="2:15" ht="20.25">
      <c r="B420" s="71"/>
      <c r="C420" s="72"/>
      <c r="D420" s="72"/>
      <c r="E420" s="30"/>
      <c r="F420" s="30"/>
      <c r="O420" s="30"/>
    </row>
    <row r="421" spans="2:15" ht="20.25">
      <c r="B421" s="71"/>
      <c r="C421" s="72"/>
      <c r="D421" s="72"/>
      <c r="E421" s="30"/>
      <c r="F421" s="30"/>
      <c r="O421" s="30"/>
    </row>
    <row r="422" spans="2:15" ht="20.25">
      <c r="B422" s="71"/>
      <c r="C422" s="72"/>
      <c r="D422" s="72"/>
      <c r="E422" s="30"/>
      <c r="F422" s="30"/>
      <c r="O422" s="30"/>
    </row>
    <row r="423" spans="2:15" ht="20.25">
      <c r="B423" s="71"/>
      <c r="C423" s="72"/>
      <c r="D423" s="72"/>
      <c r="E423" s="30"/>
      <c r="F423" s="30"/>
      <c r="O423" s="30"/>
    </row>
    <row r="424" spans="2:15" ht="20.25">
      <c r="B424" s="71"/>
      <c r="C424" s="72"/>
      <c r="D424" s="72"/>
      <c r="E424" s="30"/>
      <c r="F424" s="30"/>
      <c r="O424" s="30"/>
    </row>
    <row r="425" spans="2:15" ht="20.25">
      <c r="B425" s="71"/>
      <c r="C425" s="72"/>
      <c r="D425" s="72"/>
      <c r="E425" s="30"/>
      <c r="F425" s="30"/>
      <c r="O425" s="30"/>
    </row>
    <row r="426" spans="2:15" ht="20.25">
      <c r="B426" s="71"/>
      <c r="C426" s="72"/>
      <c r="D426" s="72"/>
      <c r="E426" s="30"/>
      <c r="F426" s="30"/>
      <c r="O426" s="30"/>
    </row>
    <row r="427" spans="2:15" ht="20.25">
      <c r="B427" s="71"/>
      <c r="C427" s="72"/>
      <c r="D427" s="72"/>
      <c r="E427" s="30"/>
      <c r="F427" s="30"/>
      <c r="O427" s="30"/>
    </row>
    <row r="428" spans="2:15" ht="20.25">
      <c r="B428" s="71"/>
      <c r="C428" s="72"/>
      <c r="D428" s="72"/>
      <c r="E428" s="30"/>
      <c r="F428" s="30"/>
      <c r="O428" s="30"/>
    </row>
    <row r="429" spans="2:15" ht="20.25">
      <c r="B429" s="71"/>
      <c r="C429" s="72"/>
      <c r="D429" s="72"/>
      <c r="E429" s="30"/>
      <c r="F429" s="30"/>
      <c r="O429" s="30"/>
    </row>
    <row r="430" spans="2:15" ht="20.25">
      <c r="B430" s="71"/>
      <c r="C430" s="72"/>
      <c r="D430" s="72"/>
      <c r="E430" s="30"/>
      <c r="F430" s="30"/>
      <c r="O430" s="30"/>
    </row>
    <row r="431" spans="2:15" ht="20.25">
      <c r="B431" s="71"/>
      <c r="C431" s="72"/>
      <c r="D431" s="72"/>
      <c r="E431" s="30"/>
      <c r="F431" s="30"/>
      <c r="O431" s="30"/>
    </row>
    <row r="432" spans="2:15" ht="20.25">
      <c r="B432" s="71"/>
      <c r="C432" s="72"/>
      <c r="D432" s="72"/>
      <c r="E432" s="30"/>
      <c r="F432" s="30"/>
      <c r="O432" s="30"/>
    </row>
    <row r="433" spans="2:15" ht="20.25">
      <c r="B433" s="71"/>
      <c r="C433" s="72"/>
      <c r="D433" s="72"/>
      <c r="E433" s="30"/>
      <c r="F433" s="30"/>
      <c r="O433" s="30"/>
    </row>
    <row r="434" spans="2:15" ht="20.25">
      <c r="B434" s="71"/>
      <c r="C434" s="72"/>
      <c r="D434" s="72"/>
      <c r="E434" s="30"/>
      <c r="F434" s="30"/>
      <c r="O434" s="30"/>
    </row>
    <row r="435" spans="2:15" ht="20.25">
      <c r="B435" s="71"/>
      <c r="C435" s="72"/>
      <c r="D435" s="72"/>
      <c r="E435" s="30"/>
      <c r="F435" s="30"/>
      <c r="O435" s="30"/>
    </row>
    <row r="436" spans="2:15" ht="20.25">
      <c r="B436" s="71"/>
      <c r="C436" s="72"/>
      <c r="D436" s="72"/>
      <c r="E436" s="30"/>
      <c r="F436" s="30"/>
      <c r="O436" s="30"/>
    </row>
    <row r="437" spans="2:15" ht="20.25">
      <c r="B437" s="71"/>
      <c r="C437" s="72"/>
      <c r="D437" s="72"/>
      <c r="E437" s="30"/>
      <c r="F437" s="30"/>
      <c r="O437" s="30"/>
    </row>
    <row r="438" spans="2:15" ht="20.25">
      <c r="B438" s="71"/>
      <c r="C438" s="72"/>
      <c r="D438" s="72"/>
      <c r="E438" s="30"/>
      <c r="F438" s="30"/>
      <c r="O438" s="30"/>
    </row>
    <row r="439" spans="2:15" ht="20.25">
      <c r="B439" s="71"/>
      <c r="C439" s="72"/>
      <c r="D439" s="72"/>
      <c r="E439" s="30"/>
      <c r="F439" s="30"/>
      <c r="O439" s="30"/>
    </row>
    <row r="440" spans="2:15" ht="20.25">
      <c r="B440" s="71"/>
      <c r="C440" s="72"/>
      <c r="D440" s="72"/>
      <c r="E440" s="30"/>
      <c r="F440" s="30"/>
      <c r="O440" s="30"/>
    </row>
    <row r="441" spans="2:15" ht="20.25">
      <c r="B441" s="71"/>
      <c r="C441" s="72"/>
      <c r="D441" s="72"/>
      <c r="E441" s="30"/>
      <c r="F441" s="30"/>
      <c r="O441" s="30"/>
    </row>
    <row r="442" spans="2:15" ht="20.25">
      <c r="B442" s="71"/>
      <c r="C442" s="72"/>
      <c r="D442" s="72"/>
      <c r="E442" s="30"/>
      <c r="F442" s="30"/>
      <c r="O442" s="30"/>
    </row>
    <row r="443" spans="2:15" ht="20.25">
      <c r="B443" s="71"/>
      <c r="C443" s="72"/>
      <c r="D443" s="72"/>
      <c r="E443" s="30"/>
      <c r="F443" s="30"/>
      <c r="O443" s="30"/>
    </row>
    <row r="444" spans="2:15" ht="20.25">
      <c r="B444" s="71"/>
      <c r="C444" s="72"/>
      <c r="D444" s="72"/>
      <c r="E444" s="30"/>
      <c r="F444" s="30"/>
      <c r="O444" s="30"/>
    </row>
    <row r="445" spans="2:15" ht="20.25">
      <c r="B445" s="71"/>
      <c r="C445" s="72"/>
      <c r="D445" s="72"/>
      <c r="E445" s="30"/>
      <c r="F445" s="30"/>
      <c r="O445" s="30"/>
    </row>
    <row r="446" spans="2:15" ht="20.25">
      <c r="B446" s="71"/>
      <c r="C446" s="72"/>
      <c r="D446" s="72"/>
      <c r="E446" s="30"/>
      <c r="F446" s="30"/>
      <c r="O446" s="30"/>
    </row>
    <row r="447" spans="2:15" ht="20.25">
      <c r="B447" s="71"/>
      <c r="C447" s="72"/>
      <c r="D447" s="72"/>
      <c r="E447" s="30"/>
      <c r="F447" s="30"/>
      <c r="O447" s="30"/>
    </row>
    <row r="448" spans="2:15" ht="20.25">
      <c r="B448" s="71"/>
      <c r="C448" s="72"/>
      <c r="D448" s="72"/>
      <c r="E448" s="30"/>
      <c r="F448" s="30"/>
      <c r="O448" s="30"/>
    </row>
    <row r="449" spans="2:15" ht="20.25">
      <c r="B449" s="71"/>
      <c r="C449" s="72"/>
      <c r="D449" s="72"/>
      <c r="E449" s="30"/>
      <c r="F449" s="30"/>
      <c r="O449" s="30"/>
    </row>
    <row r="450" spans="2:15" ht="20.25">
      <c r="B450" s="71"/>
      <c r="C450" s="72"/>
      <c r="D450" s="72"/>
      <c r="E450" s="30"/>
      <c r="F450" s="30"/>
      <c r="O450" s="30"/>
    </row>
    <row r="451" spans="2:15" ht="20.25">
      <c r="B451" s="71"/>
      <c r="C451" s="72"/>
      <c r="D451" s="72"/>
      <c r="E451" s="30"/>
      <c r="F451" s="30"/>
      <c r="O451" s="30"/>
    </row>
    <row r="452" spans="2:15" ht="20.25">
      <c r="B452" s="71"/>
      <c r="C452" s="72"/>
      <c r="D452" s="72"/>
      <c r="E452" s="30"/>
      <c r="F452" s="30"/>
      <c r="O452" s="30"/>
    </row>
    <row r="453" spans="2:15" ht="20.25">
      <c r="B453" s="71"/>
      <c r="C453" s="72"/>
      <c r="D453" s="72"/>
      <c r="E453" s="30"/>
      <c r="F453" s="30"/>
      <c r="O453" s="30"/>
    </row>
    <row r="454" spans="2:15" ht="20.25">
      <c r="B454" s="71"/>
      <c r="C454" s="72"/>
      <c r="D454" s="72"/>
      <c r="E454" s="30"/>
      <c r="F454" s="30"/>
      <c r="O454" s="30"/>
    </row>
    <row r="455" spans="2:15" ht="20.25">
      <c r="B455" s="71"/>
      <c r="C455" s="72"/>
      <c r="D455" s="72"/>
      <c r="E455" s="30"/>
      <c r="F455" s="30"/>
      <c r="O455" s="30"/>
    </row>
    <row r="456" spans="2:15" ht="20.25">
      <c r="B456" s="71"/>
      <c r="C456" s="72"/>
      <c r="D456" s="72"/>
      <c r="E456" s="30"/>
      <c r="F456" s="30"/>
      <c r="O456" s="30"/>
    </row>
    <row r="457" spans="2:15" ht="20.25">
      <c r="B457" s="71"/>
      <c r="C457" s="72"/>
      <c r="D457" s="72"/>
      <c r="E457" s="30"/>
      <c r="F457" s="30"/>
      <c r="O457" s="30"/>
    </row>
    <row r="458" spans="2:15" ht="20.25">
      <c r="B458" s="71"/>
      <c r="C458" s="72"/>
      <c r="D458" s="72"/>
      <c r="E458" s="30"/>
      <c r="F458" s="30"/>
      <c r="O458" s="30"/>
    </row>
    <row r="459" spans="2:15" ht="20.25">
      <c r="B459" s="71"/>
      <c r="C459" s="72"/>
      <c r="D459" s="72"/>
      <c r="E459" s="30"/>
      <c r="F459" s="30"/>
      <c r="O459" s="30"/>
    </row>
    <row r="460" spans="2:15" ht="20.25">
      <c r="B460" s="71"/>
      <c r="C460" s="72"/>
      <c r="D460" s="72"/>
      <c r="E460" s="30"/>
      <c r="F460" s="30"/>
      <c r="O460" s="30"/>
    </row>
    <row r="461" spans="2:15" ht="20.25">
      <c r="B461" s="71"/>
      <c r="C461" s="72"/>
      <c r="D461" s="72"/>
      <c r="E461" s="30"/>
      <c r="F461" s="30"/>
      <c r="O461" s="30"/>
    </row>
    <row r="462" spans="2:15" ht="20.25">
      <c r="B462" s="71"/>
      <c r="C462" s="72"/>
      <c r="D462" s="72"/>
      <c r="E462" s="30"/>
      <c r="F462" s="30"/>
      <c r="O462" s="30"/>
    </row>
    <row r="463" spans="2:15" ht="20.25">
      <c r="B463" s="71"/>
      <c r="C463" s="72"/>
      <c r="D463" s="72"/>
      <c r="E463" s="30"/>
      <c r="F463" s="30"/>
      <c r="O463" s="30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07"/>
  <sheetViews>
    <sheetView showGridLines="0" zoomScalePageLayoutView="0" workbookViewId="0" topLeftCell="A2">
      <selection activeCell="O7" sqref="O7"/>
    </sheetView>
  </sheetViews>
  <sheetFormatPr defaultColWidth="12" defaultRowHeight="12.75"/>
  <cols>
    <col min="1" max="1" width="8.33203125" style="5" customWidth="1"/>
    <col min="2" max="2" width="9.83203125" style="0" customWidth="1"/>
    <col min="3" max="3" width="25.83203125" style="3" customWidth="1"/>
    <col min="4" max="4" width="32.83203125" style="63" customWidth="1"/>
    <col min="5" max="6" width="5.33203125" style="3" customWidth="1"/>
    <col min="7" max="7" width="5.33203125" style="54" customWidth="1"/>
    <col min="8" max="12" width="5.33203125" style="3" customWidth="1"/>
    <col min="13" max="13" width="5.33203125" style="2" customWidth="1"/>
    <col min="14" max="14" width="5.33203125" style="0" customWidth="1"/>
    <col min="15" max="15" width="7.33203125" style="0" customWidth="1"/>
  </cols>
  <sheetData>
    <row r="1" spans="1:28" ht="28.5">
      <c r="A1" s="44"/>
      <c r="B1" s="35" t="s">
        <v>15</v>
      </c>
      <c r="C1" s="45"/>
      <c r="D1" s="46"/>
      <c r="E1" s="46"/>
      <c r="F1" s="46"/>
      <c r="G1" s="51"/>
      <c r="H1" s="46"/>
      <c r="I1" s="46"/>
      <c r="J1" s="46"/>
      <c r="K1" s="46"/>
      <c r="L1" s="44"/>
      <c r="M1" s="47"/>
      <c r="X1" s="70">
        <v>429</v>
      </c>
      <c r="Y1" s="70">
        <v>25</v>
      </c>
      <c r="AA1" s="70">
        <v>495</v>
      </c>
      <c r="AB1" s="70">
        <v>25</v>
      </c>
    </row>
    <row r="2" spans="1:28" ht="21">
      <c r="A2" s="39"/>
      <c r="B2" s="36" t="s">
        <v>16</v>
      </c>
      <c r="C2" s="41"/>
      <c r="D2" s="42"/>
      <c r="E2" s="42"/>
      <c r="F2" s="42"/>
      <c r="G2" s="52"/>
      <c r="H2" s="42"/>
      <c r="I2" s="42"/>
      <c r="J2" s="42"/>
      <c r="K2" s="42"/>
      <c r="L2" s="39"/>
      <c r="M2" s="13"/>
      <c r="X2" s="70">
        <v>402</v>
      </c>
      <c r="Y2" s="70">
        <v>22</v>
      </c>
      <c r="AA2" s="70">
        <v>448</v>
      </c>
      <c r="AB2" s="70">
        <v>22</v>
      </c>
    </row>
    <row r="3" spans="1:28" ht="20.25">
      <c r="A3" s="24"/>
      <c r="B3" s="32"/>
      <c r="C3" s="32"/>
      <c r="D3" s="62"/>
      <c r="E3" s="25"/>
      <c r="F3" s="25"/>
      <c r="G3" s="53"/>
      <c r="H3" s="25"/>
      <c r="I3" s="25"/>
      <c r="J3" s="25"/>
      <c r="K3" s="25"/>
      <c r="L3" s="24"/>
      <c r="M3" s="16"/>
      <c r="X3" s="70">
        <v>448</v>
      </c>
      <c r="Y3" s="70">
        <v>20</v>
      </c>
      <c r="AA3" s="70">
        <v>447</v>
      </c>
      <c r="AB3" s="70">
        <v>20</v>
      </c>
    </row>
    <row r="4" spans="1:28" ht="21">
      <c r="A4" s="39"/>
      <c r="B4" s="37" t="s">
        <v>14</v>
      </c>
      <c r="C4" s="40"/>
      <c r="E4" s="41"/>
      <c r="F4" s="42"/>
      <c r="G4" s="52"/>
      <c r="H4" s="42"/>
      <c r="I4" s="42"/>
      <c r="J4" s="43"/>
      <c r="K4" s="43"/>
      <c r="L4" s="39"/>
      <c r="M4" s="16"/>
      <c r="X4" s="70">
        <v>475</v>
      </c>
      <c r="Y4" s="70">
        <v>18</v>
      </c>
      <c r="AA4" s="70">
        <v>470</v>
      </c>
      <c r="AB4" s="70">
        <v>18</v>
      </c>
    </row>
    <row r="5" spans="1:28" ht="20.25">
      <c r="A5" s="24"/>
      <c r="B5" s="49"/>
      <c r="C5" s="34"/>
      <c r="E5" s="32"/>
      <c r="F5" s="25"/>
      <c r="G5" s="53"/>
      <c r="H5" s="25"/>
      <c r="I5" s="25"/>
      <c r="J5" s="33"/>
      <c r="K5" s="33"/>
      <c r="L5" s="24"/>
      <c r="M5" s="16"/>
      <c r="X5" s="70">
        <v>495</v>
      </c>
      <c r="Y5" s="70">
        <v>16</v>
      </c>
      <c r="AA5" s="70">
        <v>450</v>
      </c>
      <c r="AB5" s="70">
        <v>16</v>
      </c>
    </row>
    <row r="6" spans="1:28" s="18" customFormat="1" ht="15.75">
      <c r="A6" s="30" t="s">
        <v>2</v>
      </c>
      <c r="B6" s="31" t="s">
        <v>11</v>
      </c>
      <c r="C6" s="30" t="s">
        <v>0</v>
      </c>
      <c r="D6" s="30" t="s">
        <v>9</v>
      </c>
      <c r="E6" s="30">
        <v>1</v>
      </c>
      <c r="F6" s="30">
        <v>2</v>
      </c>
      <c r="G6" s="30">
        <v>3</v>
      </c>
      <c r="H6" s="30">
        <v>4</v>
      </c>
      <c r="I6" s="30">
        <v>5</v>
      </c>
      <c r="J6" s="30">
        <v>6</v>
      </c>
      <c r="K6" s="30">
        <v>7</v>
      </c>
      <c r="L6" s="30">
        <v>8</v>
      </c>
      <c r="M6" s="30">
        <v>9</v>
      </c>
      <c r="N6" s="30">
        <v>10</v>
      </c>
      <c r="O6" s="30" t="s">
        <v>1</v>
      </c>
      <c r="P6" s="17"/>
      <c r="X6" s="70">
        <v>470</v>
      </c>
      <c r="Y6" s="70">
        <v>15</v>
      </c>
      <c r="AA6" s="70">
        <v>425</v>
      </c>
      <c r="AB6" s="70">
        <v>15</v>
      </c>
    </row>
    <row r="7" spans="1:28" s="18" customFormat="1" ht="21">
      <c r="A7" s="30">
        <v>1</v>
      </c>
      <c r="B7" s="81">
        <v>448</v>
      </c>
      <c r="C7" s="82" t="s">
        <v>174</v>
      </c>
      <c r="D7" s="82" t="s">
        <v>144</v>
      </c>
      <c r="E7" s="38">
        <f>VLOOKUP(B7,X:Y,2,0)</f>
        <v>20</v>
      </c>
      <c r="F7" s="38">
        <f>VLOOKUP(B7,AA:AB,2,0)</f>
        <v>22</v>
      </c>
      <c r="G7" s="86"/>
      <c r="H7" s="38"/>
      <c r="I7" s="38"/>
      <c r="J7" s="38"/>
      <c r="K7" s="38"/>
      <c r="L7" s="38"/>
      <c r="M7" s="87"/>
      <c r="N7" s="88"/>
      <c r="O7" s="30">
        <f>SUM(E7:N7)</f>
        <v>42</v>
      </c>
      <c r="P7" s="17"/>
      <c r="X7" s="70">
        <v>447</v>
      </c>
      <c r="Y7" s="70">
        <v>14</v>
      </c>
      <c r="AA7" s="70">
        <v>468</v>
      </c>
      <c r="AB7" s="70">
        <v>14</v>
      </c>
    </row>
    <row r="8" spans="1:28" s="18" customFormat="1" ht="20.25">
      <c r="A8" s="30">
        <v>2</v>
      </c>
      <c r="B8" s="81">
        <v>495</v>
      </c>
      <c r="C8" s="82" t="s">
        <v>196</v>
      </c>
      <c r="D8" s="82" t="s">
        <v>144</v>
      </c>
      <c r="E8" s="38">
        <f>VLOOKUP(B8,X:Y,2,0)</f>
        <v>16</v>
      </c>
      <c r="F8" s="38">
        <f>VLOOKUP(B8,AA:AB,2,0)</f>
        <v>25</v>
      </c>
      <c r="G8" s="89"/>
      <c r="H8" s="90"/>
      <c r="I8" s="90"/>
      <c r="J8" s="90"/>
      <c r="K8" s="90"/>
      <c r="L8" s="90"/>
      <c r="M8" s="91"/>
      <c r="N8" s="73"/>
      <c r="O8" s="30">
        <f>SUM(E8:N8)</f>
        <v>41</v>
      </c>
      <c r="P8" s="17"/>
      <c r="X8" s="70">
        <v>489</v>
      </c>
      <c r="Y8" s="70">
        <v>13</v>
      </c>
      <c r="AA8" s="70">
        <v>481</v>
      </c>
      <c r="AB8" s="70">
        <v>13</v>
      </c>
    </row>
    <row r="9" spans="1:28" s="18" customFormat="1" ht="21">
      <c r="A9" s="30">
        <v>3</v>
      </c>
      <c r="B9" s="81">
        <v>447</v>
      </c>
      <c r="C9" s="82" t="s">
        <v>143</v>
      </c>
      <c r="D9" s="82" t="s">
        <v>144</v>
      </c>
      <c r="E9" s="38">
        <f>VLOOKUP(B9,X:Y,2,0)</f>
        <v>14</v>
      </c>
      <c r="F9" s="38">
        <f>VLOOKUP(B9,AA:AB,2,0)</f>
        <v>20</v>
      </c>
      <c r="G9" s="86"/>
      <c r="H9" s="38"/>
      <c r="I9" s="38"/>
      <c r="J9" s="38"/>
      <c r="K9" s="38"/>
      <c r="L9" s="38"/>
      <c r="M9" s="87"/>
      <c r="N9" s="88"/>
      <c r="O9" s="30">
        <f>SUM(E9:N9)</f>
        <v>34</v>
      </c>
      <c r="P9" s="17"/>
      <c r="X9" s="70">
        <v>450</v>
      </c>
      <c r="Y9" s="70">
        <v>12</v>
      </c>
      <c r="AA9" s="70">
        <v>434</v>
      </c>
      <c r="AB9" s="70">
        <v>12</v>
      </c>
    </row>
    <row r="10" spans="1:28" s="18" customFormat="1" ht="20.25">
      <c r="A10" s="30">
        <v>4</v>
      </c>
      <c r="B10" s="81">
        <v>470</v>
      </c>
      <c r="C10" s="82" t="s">
        <v>190</v>
      </c>
      <c r="D10" s="82"/>
      <c r="E10" s="38">
        <f>VLOOKUP(B10,X:Y,2,0)</f>
        <v>15</v>
      </c>
      <c r="F10" s="38">
        <f>VLOOKUP(B10,AA:AB,2,0)</f>
        <v>18</v>
      </c>
      <c r="G10" s="89"/>
      <c r="H10" s="90"/>
      <c r="I10" s="90"/>
      <c r="J10" s="90"/>
      <c r="K10" s="90"/>
      <c r="L10" s="90"/>
      <c r="M10" s="91"/>
      <c r="N10" s="73"/>
      <c r="O10" s="30">
        <f>SUM(E10:N10)</f>
        <v>33</v>
      </c>
      <c r="P10" s="17"/>
      <c r="X10" s="70">
        <v>411</v>
      </c>
      <c r="Y10" s="70">
        <v>11</v>
      </c>
      <c r="AA10" s="70">
        <v>415</v>
      </c>
      <c r="AB10" s="70">
        <v>11</v>
      </c>
    </row>
    <row r="11" spans="1:28" s="18" customFormat="1" ht="21">
      <c r="A11" s="30">
        <v>5</v>
      </c>
      <c r="B11" s="81">
        <v>450</v>
      </c>
      <c r="C11" s="82" t="s">
        <v>176</v>
      </c>
      <c r="D11" s="82" t="s">
        <v>144</v>
      </c>
      <c r="E11" s="38">
        <f>VLOOKUP(B11,X:Y,2,0)</f>
        <v>12</v>
      </c>
      <c r="F11" s="38">
        <f>VLOOKUP(B11,AA:AB,2,0)</f>
        <v>16</v>
      </c>
      <c r="G11" s="86"/>
      <c r="H11" s="38"/>
      <c r="I11" s="38"/>
      <c r="J11" s="38"/>
      <c r="K11" s="38"/>
      <c r="L11" s="38"/>
      <c r="M11" s="87"/>
      <c r="N11" s="88"/>
      <c r="O11" s="30">
        <f>SUM(E11:N11)</f>
        <v>28</v>
      </c>
      <c r="P11" s="17"/>
      <c r="X11" s="70">
        <v>408</v>
      </c>
      <c r="Y11" s="70">
        <v>10</v>
      </c>
      <c r="AA11" s="70">
        <v>466</v>
      </c>
      <c r="AB11" s="70">
        <v>10</v>
      </c>
    </row>
    <row r="12" spans="1:28" s="18" customFormat="1" ht="21">
      <c r="A12" s="30">
        <v>6</v>
      </c>
      <c r="B12" s="81">
        <v>429</v>
      </c>
      <c r="C12" s="82" t="s">
        <v>163</v>
      </c>
      <c r="D12" s="82" t="s">
        <v>164</v>
      </c>
      <c r="E12" s="38">
        <f>VLOOKUP(B12,X:Y,2,0)</f>
        <v>25</v>
      </c>
      <c r="F12" s="38">
        <v>0</v>
      </c>
      <c r="G12" s="86"/>
      <c r="H12" s="38"/>
      <c r="I12" s="38"/>
      <c r="J12" s="38"/>
      <c r="K12" s="38"/>
      <c r="L12" s="38"/>
      <c r="M12" s="92"/>
      <c r="N12" s="88"/>
      <c r="O12" s="30">
        <f>SUM(E12:N12)</f>
        <v>25</v>
      </c>
      <c r="P12" s="17"/>
      <c r="X12" s="70">
        <v>484</v>
      </c>
      <c r="Y12" s="70">
        <v>9</v>
      </c>
      <c r="AA12" s="70">
        <v>457</v>
      </c>
      <c r="AB12" s="70">
        <v>9</v>
      </c>
    </row>
    <row r="13" spans="1:28" s="18" customFormat="1" ht="21">
      <c r="A13" s="30">
        <v>7</v>
      </c>
      <c r="B13" s="81">
        <v>425</v>
      </c>
      <c r="C13" s="82" t="s">
        <v>160</v>
      </c>
      <c r="D13" s="82" t="s">
        <v>161</v>
      </c>
      <c r="E13" s="38">
        <f>VLOOKUP(B13,X:Y,2,0)</f>
        <v>8</v>
      </c>
      <c r="F13" s="38">
        <f>VLOOKUP(B13,AA:AB,2,0)</f>
        <v>15</v>
      </c>
      <c r="G13" s="86"/>
      <c r="H13" s="38"/>
      <c r="I13" s="38"/>
      <c r="J13" s="38"/>
      <c r="K13" s="38"/>
      <c r="L13" s="38"/>
      <c r="M13" s="92"/>
      <c r="N13" s="88"/>
      <c r="O13" s="30">
        <f>SUM(E13:N13)</f>
        <v>23</v>
      </c>
      <c r="P13" s="17"/>
      <c r="X13" s="70">
        <v>425</v>
      </c>
      <c r="Y13" s="70">
        <v>8</v>
      </c>
      <c r="AA13" s="70">
        <v>441</v>
      </c>
      <c r="AB13" s="70">
        <v>8</v>
      </c>
    </row>
    <row r="14" spans="1:28" ht="16.5" customHeight="1">
      <c r="A14" s="24">
        <v>8</v>
      </c>
      <c r="B14" s="81">
        <v>402</v>
      </c>
      <c r="C14" s="82" t="s">
        <v>145</v>
      </c>
      <c r="D14" s="82" t="s">
        <v>146</v>
      </c>
      <c r="E14" s="38">
        <f>VLOOKUP(B14,X:Y,2,0)</f>
        <v>22</v>
      </c>
      <c r="F14" s="38">
        <v>0</v>
      </c>
      <c r="G14" s="38"/>
      <c r="H14" s="38"/>
      <c r="I14" s="38"/>
      <c r="J14" s="38"/>
      <c r="K14" s="38"/>
      <c r="L14" s="38"/>
      <c r="M14" s="38"/>
      <c r="N14" s="38"/>
      <c r="O14" s="30">
        <f>SUM(E14:N14)</f>
        <v>22</v>
      </c>
      <c r="X14" s="70">
        <v>412</v>
      </c>
      <c r="Y14" s="70">
        <v>7</v>
      </c>
      <c r="AA14" s="70">
        <v>413</v>
      </c>
      <c r="AB14" s="70">
        <v>7</v>
      </c>
    </row>
    <row r="15" spans="1:28" ht="15.75" customHeight="1">
      <c r="A15" s="5">
        <v>9</v>
      </c>
      <c r="B15" s="81">
        <v>475</v>
      </c>
      <c r="C15" s="82" t="s">
        <v>192</v>
      </c>
      <c r="D15" s="82"/>
      <c r="E15" s="38">
        <f>VLOOKUP(B15,X:Y,2,0)</f>
        <v>18</v>
      </c>
      <c r="F15" s="38">
        <v>0</v>
      </c>
      <c r="G15" s="89"/>
      <c r="H15" s="90"/>
      <c r="I15" s="90"/>
      <c r="J15" s="90"/>
      <c r="K15" s="90"/>
      <c r="L15" s="90"/>
      <c r="M15" s="91"/>
      <c r="N15" s="73"/>
      <c r="O15" s="30">
        <f>SUM(E15:N15)</f>
        <v>18</v>
      </c>
      <c r="X15" s="70">
        <v>418</v>
      </c>
      <c r="Y15" s="70">
        <v>6</v>
      </c>
      <c r="AA15" s="70">
        <v>430</v>
      </c>
      <c r="AB15" s="70">
        <v>6</v>
      </c>
    </row>
    <row r="16" spans="1:28" ht="15.75" customHeight="1">
      <c r="A16" s="5">
        <v>10</v>
      </c>
      <c r="B16" s="81">
        <v>468</v>
      </c>
      <c r="C16" s="82" t="s">
        <v>189</v>
      </c>
      <c r="D16" s="82" t="s">
        <v>148</v>
      </c>
      <c r="E16" s="38">
        <f>VLOOKUP(B16,X:Y,2,0)</f>
        <v>2</v>
      </c>
      <c r="F16" s="38">
        <f>VLOOKUP(B16,AA:AB,2,0)</f>
        <v>14</v>
      </c>
      <c r="G16" s="89"/>
      <c r="H16" s="90"/>
      <c r="I16" s="90"/>
      <c r="J16" s="90"/>
      <c r="K16" s="90"/>
      <c r="L16" s="90"/>
      <c r="M16" s="91"/>
      <c r="N16" s="73"/>
      <c r="O16" s="30">
        <f>SUM(E16:N16)</f>
        <v>16</v>
      </c>
      <c r="X16" s="70">
        <v>498</v>
      </c>
      <c r="Y16" s="70">
        <v>5</v>
      </c>
      <c r="AA16" s="70">
        <v>432</v>
      </c>
      <c r="AB16" s="70">
        <v>5</v>
      </c>
    </row>
    <row r="17" spans="1:25" ht="15.75" customHeight="1">
      <c r="A17" s="24">
        <v>11</v>
      </c>
      <c r="B17" s="81">
        <v>434</v>
      </c>
      <c r="C17" s="82" t="s">
        <v>170</v>
      </c>
      <c r="D17" s="82" t="s">
        <v>64</v>
      </c>
      <c r="E17" s="38">
        <f>VLOOKUP(B17,X:Y,2,0)</f>
        <v>3</v>
      </c>
      <c r="F17" s="38">
        <f>VLOOKUP(B17,AA:AB,2,0)</f>
        <v>12</v>
      </c>
      <c r="G17" s="86"/>
      <c r="H17" s="38"/>
      <c r="I17" s="38"/>
      <c r="J17" s="38"/>
      <c r="K17" s="38"/>
      <c r="L17" s="38"/>
      <c r="M17" s="92"/>
      <c r="N17" s="88"/>
      <c r="O17" s="30">
        <f>SUM(E17:N17)</f>
        <v>15</v>
      </c>
      <c r="X17" s="70">
        <v>455</v>
      </c>
      <c r="Y17" s="70">
        <v>4</v>
      </c>
    </row>
    <row r="18" spans="1:25" ht="15.75" customHeight="1">
      <c r="A18" s="24">
        <v>12</v>
      </c>
      <c r="B18" s="81">
        <v>481</v>
      </c>
      <c r="C18" s="82" t="s">
        <v>193</v>
      </c>
      <c r="D18" s="82" t="s">
        <v>75</v>
      </c>
      <c r="E18" s="38">
        <f>VLOOKUP(B18,X:Y,2,0)</f>
        <v>1</v>
      </c>
      <c r="F18" s="38">
        <f>VLOOKUP(B18,AA:AB,2,0)</f>
        <v>13</v>
      </c>
      <c r="G18" s="89"/>
      <c r="H18" s="90"/>
      <c r="I18" s="90"/>
      <c r="J18" s="90"/>
      <c r="K18" s="90"/>
      <c r="L18" s="90"/>
      <c r="M18" s="91"/>
      <c r="N18" s="73"/>
      <c r="O18" s="30">
        <f>SUM(E18:N18)</f>
        <v>14</v>
      </c>
      <c r="X18" s="70">
        <v>434</v>
      </c>
      <c r="Y18" s="70">
        <v>3</v>
      </c>
    </row>
    <row r="19" spans="1:25" ht="15.75" customHeight="1">
      <c r="A19" s="24">
        <v>13</v>
      </c>
      <c r="B19" s="81">
        <v>489</v>
      </c>
      <c r="C19" s="82" t="s">
        <v>195</v>
      </c>
      <c r="D19" s="82"/>
      <c r="E19" s="38">
        <f>VLOOKUP(B19,X:Y,2,0)</f>
        <v>13</v>
      </c>
      <c r="F19" s="38">
        <v>0</v>
      </c>
      <c r="G19" s="89"/>
      <c r="H19" s="90"/>
      <c r="I19" s="90"/>
      <c r="J19" s="90"/>
      <c r="K19" s="90"/>
      <c r="L19" s="90"/>
      <c r="M19" s="91"/>
      <c r="N19" s="73"/>
      <c r="O19" s="30">
        <f>SUM(E19:N19)</f>
        <v>13</v>
      </c>
      <c r="X19" s="70">
        <v>468</v>
      </c>
      <c r="Y19" s="70">
        <v>2</v>
      </c>
    </row>
    <row r="20" spans="1:25" ht="15.75" customHeight="1">
      <c r="A20" s="24">
        <v>14</v>
      </c>
      <c r="B20" s="81">
        <v>411</v>
      </c>
      <c r="C20" s="82" t="s">
        <v>151</v>
      </c>
      <c r="D20" s="82" t="s">
        <v>97</v>
      </c>
      <c r="E20" s="38">
        <f>VLOOKUP(B20,X:Y,2,0)</f>
        <v>11</v>
      </c>
      <c r="F20" s="38">
        <v>0</v>
      </c>
      <c r="G20" s="86"/>
      <c r="H20" s="38"/>
      <c r="I20" s="38"/>
      <c r="J20" s="38"/>
      <c r="K20" s="38"/>
      <c r="L20" s="38"/>
      <c r="M20" s="92"/>
      <c r="N20" s="88"/>
      <c r="O20" s="30">
        <f>SUM(E20:N20)</f>
        <v>11</v>
      </c>
      <c r="X20" s="70">
        <v>459</v>
      </c>
      <c r="Y20" s="70">
        <v>1</v>
      </c>
    </row>
    <row r="21" spans="1:25" ht="15.75" customHeight="1">
      <c r="A21" s="24">
        <v>15</v>
      </c>
      <c r="B21" s="81">
        <v>415</v>
      </c>
      <c r="C21" s="82" t="s">
        <v>154</v>
      </c>
      <c r="D21" s="82" t="s">
        <v>155</v>
      </c>
      <c r="E21" s="38">
        <v>0</v>
      </c>
      <c r="F21" s="38">
        <f>VLOOKUP(B21,AA:AB,2,0)</f>
        <v>11</v>
      </c>
      <c r="G21" s="86"/>
      <c r="H21" s="38"/>
      <c r="I21" s="38"/>
      <c r="J21" s="38"/>
      <c r="K21" s="38"/>
      <c r="L21" s="38"/>
      <c r="M21" s="92"/>
      <c r="N21" s="88"/>
      <c r="O21" s="30">
        <f>SUM(E21:N21)</f>
        <v>11</v>
      </c>
      <c r="X21" s="70">
        <v>441</v>
      </c>
      <c r="Y21" s="70">
        <v>1</v>
      </c>
    </row>
    <row r="22" spans="1:25" ht="15.75" customHeight="1">
      <c r="A22" s="24">
        <v>16</v>
      </c>
      <c r="B22" s="81">
        <v>466</v>
      </c>
      <c r="C22" s="82" t="s">
        <v>188</v>
      </c>
      <c r="D22" s="82" t="s">
        <v>64</v>
      </c>
      <c r="E22" s="38">
        <f>VLOOKUP(B22,X:Y,2,0)</f>
        <v>1</v>
      </c>
      <c r="F22" s="38">
        <f>VLOOKUP(B22,AA:AB,2,0)</f>
        <v>10</v>
      </c>
      <c r="G22" s="89"/>
      <c r="H22" s="90"/>
      <c r="I22" s="90"/>
      <c r="J22" s="90"/>
      <c r="K22" s="90"/>
      <c r="L22" s="90"/>
      <c r="M22" s="91"/>
      <c r="N22" s="73"/>
      <c r="O22" s="30">
        <f>SUM(E22:N22)</f>
        <v>11</v>
      </c>
      <c r="X22" s="70">
        <v>431</v>
      </c>
      <c r="Y22" s="70">
        <v>1</v>
      </c>
    </row>
    <row r="23" spans="1:25" ht="15.75" customHeight="1">
      <c r="A23" s="24">
        <v>17</v>
      </c>
      <c r="B23" s="81">
        <v>408</v>
      </c>
      <c r="C23" s="82" t="s">
        <v>150</v>
      </c>
      <c r="D23" s="82" t="s">
        <v>80</v>
      </c>
      <c r="E23" s="38">
        <f>VLOOKUP(B23,X:Y,2,0)</f>
        <v>10</v>
      </c>
      <c r="F23" s="38">
        <v>0</v>
      </c>
      <c r="G23" s="89"/>
      <c r="H23" s="90"/>
      <c r="I23" s="90"/>
      <c r="J23" s="90"/>
      <c r="K23" s="90"/>
      <c r="L23" s="90"/>
      <c r="M23" s="93"/>
      <c r="N23" s="94"/>
      <c r="O23" s="30">
        <f>SUM(E23:N23)</f>
        <v>10</v>
      </c>
      <c r="X23" s="70">
        <v>466</v>
      </c>
      <c r="Y23" s="70">
        <v>1</v>
      </c>
    </row>
    <row r="24" spans="1:25" ht="15.75" customHeight="1">
      <c r="A24" s="24">
        <v>18</v>
      </c>
      <c r="B24" s="81">
        <v>441</v>
      </c>
      <c r="C24" s="82" t="s">
        <v>172</v>
      </c>
      <c r="D24" s="82" t="s">
        <v>173</v>
      </c>
      <c r="E24" s="38">
        <f>VLOOKUP(B24,X:Y,2,0)</f>
        <v>1</v>
      </c>
      <c r="F24" s="38">
        <f>VLOOKUP(B24,AA:AB,2,0)</f>
        <v>8</v>
      </c>
      <c r="G24" s="86"/>
      <c r="H24" s="38"/>
      <c r="I24" s="38"/>
      <c r="J24" s="38"/>
      <c r="K24" s="38"/>
      <c r="L24" s="38"/>
      <c r="M24" s="87"/>
      <c r="N24" s="88"/>
      <c r="O24" s="30">
        <f>SUM(E24:N24)</f>
        <v>9</v>
      </c>
      <c r="X24" s="70">
        <v>481</v>
      </c>
      <c r="Y24" s="70">
        <v>1</v>
      </c>
    </row>
    <row r="25" spans="1:25" ht="15.75" customHeight="1">
      <c r="A25" s="24">
        <v>19</v>
      </c>
      <c r="B25" s="81">
        <v>457</v>
      </c>
      <c r="C25" s="82" t="s">
        <v>182</v>
      </c>
      <c r="D25" s="82" t="s">
        <v>183</v>
      </c>
      <c r="E25" s="38">
        <f>VLOOKUP(B25,X:Y,2,0)</f>
        <v>0</v>
      </c>
      <c r="F25" s="38">
        <f>VLOOKUP(B25,AA:AB,2,0)</f>
        <v>9</v>
      </c>
      <c r="G25" s="89"/>
      <c r="H25" s="90"/>
      <c r="I25" s="90"/>
      <c r="J25" s="90"/>
      <c r="K25" s="90"/>
      <c r="L25" s="90"/>
      <c r="M25" s="91"/>
      <c r="N25" s="73"/>
      <c r="O25" s="30">
        <f>SUM(E25:N25)</f>
        <v>9</v>
      </c>
      <c r="X25" s="70">
        <v>449</v>
      </c>
      <c r="Y25" s="70">
        <v>1</v>
      </c>
    </row>
    <row r="26" spans="1:25" ht="15.75" customHeight="1">
      <c r="A26" s="24">
        <v>20</v>
      </c>
      <c r="B26" s="81">
        <v>484</v>
      </c>
      <c r="C26" s="82" t="s">
        <v>104</v>
      </c>
      <c r="D26" s="82" t="s">
        <v>64</v>
      </c>
      <c r="E26" s="38">
        <f>VLOOKUP(B26,X:Y,2,0)</f>
        <v>9</v>
      </c>
      <c r="F26" s="38">
        <v>0</v>
      </c>
      <c r="G26" s="89"/>
      <c r="H26" s="90"/>
      <c r="I26" s="90"/>
      <c r="J26" s="90"/>
      <c r="K26" s="90"/>
      <c r="L26" s="90"/>
      <c r="M26" s="91"/>
      <c r="N26" s="73"/>
      <c r="O26" s="30">
        <f>SUM(E26:N26)</f>
        <v>9</v>
      </c>
      <c r="X26" s="70">
        <v>458</v>
      </c>
      <c r="Y26" s="70">
        <v>1</v>
      </c>
    </row>
    <row r="27" spans="1:25" ht="15.75" customHeight="1">
      <c r="A27" s="24">
        <v>21</v>
      </c>
      <c r="B27" s="81">
        <v>412</v>
      </c>
      <c r="C27" s="82" t="s">
        <v>152</v>
      </c>
      <c r="D27" s="82"/>
      <c r="E27" s="38">
        <f>VLOOKUP(B27,X:Y,2,0)</f>
        <v>7</v>
      </c>
      <c r="F27" s="38">
        <v>0</v>
      </c>
      <c r="G27" s="86"/>
      <c r="H27" s="38"/>
      <c r="I27" s="38"/>
      <c r="J27" s="38"/>
      <c r="K27" s="38"/>
      <c r="L27" s="38"/>
      <c r="M27" s="92"/>
      <c r="N27" s="88"/>
      <c r="O27" s="30">
        <f>SUM(E27:N27)</f>
        <v>7</v>
      </c>
      <c r="X27" s="70">
        <v>403</v>
      </c>
      <c r="Y27" s="70">
        <v>1</v>
      </c>
    </row>
    <row r="28" spans="1:25" ht="15.75" customHeight="1">
      <c r="A28" s="24">
        <v>22</v>
      </c>
      <c r="B28" s="81">
        <v>413</v>
      </c>
      <c r="C28" s="82" t="s">
        <v>153</v>
      </c>
      <c r="D28" s="82" t="s">
        <v>75</v>
      </c>
      <c r="E28" s="38">
        <v>0</v>
      </c>
      <c r="F28" s="38">
        <f>VLOOKUP(B28,AA:AB,2,0)</f>
        <v>7</v>
      </c>
      <c r="G28" s="86"/>
      <c r="H28" s="38"/>
      <c r="I28" s="38"/>
      <c r="J28" s="38"/>
      <c r="K28" s="38"/>
      <c r="L28" s="38"/>
      <c r="M28" s="92"/>
      <c r="N28" s="88"/>
      <c r="O28" s="30">
        <f>SUM(E28:N28)</f>
        <v>7</v>
      </c>
      <c r="X28" s="70">
        <v>421</v>
      </c>
      <c r="Y28" s="70">
        <v>1</v>
      </c>
    </row>
    <row r="29" spans="1:25" ht="15.75" customHeight="1">
      <c r="A29" s="24">
        <v>23</v>
      </c>
      <c r="B29" s="81">
        <v>430</v>
      </c>
      <c r="C29" s="82" t="s">
        <v>165</v>
      </c>
      <c r="D29" s="82" t="s">
        <v>166</v>
      </c>
      <c r="E29" s="38">
        <f>VLOOKUP(B29,X:Y,2,0)</f>
        <v>1</v>
      </c>
      <c r="F29" s="38">
        <f>VLOOKUP(B29,AA:AB,2,0)</f>
        <v>6</v>
      </c>
      <c r="G29" s="86"/>
      <c r="H29" s="38"/>
      <c r="I29" s="38"/>
      <c r="J29" s="38"/>
      <c r="K29" s="38"/>
      <c r="L29" s="38"/>
      <c r="M29" s="92"/>
      <c r="N29" s="88"/>
      <c r="O29" s="30">
        <f>SUM(E29:N29)</f>
        <v>7</v>
      </c>
      <c r="X29" s="70">
        <v>497</v>
      </c>
      <c r="Y29" s="70">
        <v>1</v>
      </c>
    </row>
    <row r="30" spans="1:25" ht="15.75" customHeight="1">
      <c r="A30" s="24">
        <v>24</v>
      </c>
      <c r="B30" s="81">
        <v>418</v>
      </c>
      <c r="C30" s="82" t="s">
        <v>156</v>
      </c>
      <c r="D30" s="82" t="s">
        <v>124</v>
      </c>
      <c r="E30" s="38">
        <f>VLOOKUP(B30,X:Y,2,0)</f>
        <v>6</v>
      </c>
      <c r="F30" s="38">
        <v>0</v>
      </c>
      <c r="G30" s="86"/>
      <c r="H30" s="38"/>
      <c r="I30" s="38"/>
      <c r="J30" s="38"/>
      <c r="K30" s="38"/>
      <c r="L30" s="38"/>
      <c r="M30" s="92"/>
      <c r="N30" s="88"/>
      <c r="O30" s="30">
        <f>SUM(E30:N30)</f>
        <v>6</v>
      </c>
      <c r="X30" s="70">
        <v>440</v>
      </c>
      <c r="Y30" s="70">
        <v>1</v>
      </c>
    </row>
    <row r="31" spans="1:25" ht="15.75" customHeight="1">
      <c r="A31" s="24">
        <v>25</v>
      </c>
      <c r="B31" s="81">
        <v>432</v>
      </c>
      <c r="C31" s="82" t="s">
        <v>168</v>
      </c>
      <c r="D31" s="82" t="s">
        <v>169</v>
      </c>
      <c r="E31" s="38">
        <f>VLOOKUP(B31,X:Y,2,0)</f>
        <v>1</v>
      </c>
      <c r="F31" s="38">
        <f>VLOOKUP(B31,AA:AB,2,0)</f>
        <v>5</v>
      </c>
      <c r="G31" s="86"/>
      <c r="H31" s="38"/>
      <c r="I31" s="38"/>
      <c r="J31" s="38"/>
      <c r="K31" s="38"/>
      <c r="L31" s="38"/>
      <c r="M31" s="92"/>
      <c r="N31" s="88"/>
      <c r="O31" s="30">
        <f>SUM(E31:N31)</f>
        <v>6</v>
      </c>
      <c r="X31" s="70">
        <v>483</v>
      </c>
      <c r="Y31" s="70">
        <v>1</v>
      </c>
    </row>
    <row r="32" spans="1:25" ht="15.75" customHeight="1">
      <c r="A32" s="24">
        <v>26</v>
      </c>
      <c r="B32" s="81">
        <v>498</v>
      </c>
      <c r="C32" s="82" t="s">
        <v>198</v>
      </c>
      <c r="D32" s="82" t="s">
        <v>148</v>
      </c>
      <c r="E32" s="38">
        <f>VLOOKUP(B32,X:Y,2,0)</f>
        <v>5</v>
      </c>
      <c r="F32" s="38">
        <v>0</v>
      </c>
      <c r="G32" s="89"/>
      <c r="H32" s="90"/>
      <c r="I32" s="90"/>
      <c r="J32" s="90"/>
      <c r="K32" s="90"/>
      <c r="L32" s="90"/>
      <c r="M32" s="91"/>
      <c r="N32" s="73"/>
      <c r="O32" s="30">
        <f>SUM(E32:N32)</f>
        <v>5</v>
      </c>
      <c r="X32" s="70">
        <v>456</v>
      </c>
      <c r="Y32" s="70">
        <v>1</v>
      </c>
    </row>
    <row r="33" spans="1:25" ht="15.75" customHeight="1">
      <c r="A33" s="24">
        <v>27</v>
      </c>
      <c r="B33" s="81">
        <v>455</v>
      </c>
      <c r="C33" s="82" t="s">
        <v>179</v>
      </c>
      <c r="D33" s="82" t="s">
        <v>115</v>
      </c>
      <c r="E33" s="38">
        <f>VLOOKUP(B33,X:Y,2,0)</f>
        <v>4</v>
      </c>
      <c r="F33" s="38">
        <v>0</v>
      </c>
      <c r="G33" s="89"/>
      <c r="H33" s="90"/>
      <c r="I33" s="90"/>
      <c r="J33" s="90"/>
      <c r="K33" s="90"/>
      <c r="L33" s="90"/>
      <c r="M33" s="91"/>
      <c r="N33" s="73"/>
      <c r="O33" s="30">
        <f>SUM(E33:N33)</f>
        <v>4</v>
      </c>
      <c r="X33" s="70">
        <v>419</v>
      </c>
      <c r="Y33" s="70">
        <v>1</v>
      </c>
    </row>
    <row r="34" spans="1:25" ht="15.75" customHeight="1">
      <c r="A34" s="24">
        <v>28</v>
      </c>
      <c r="B34" s="81">
        <v>403</v>
      </c>
      <c r="C34" s="82" t="s">
        <v>147</v>
      </c>
      <c r="D34" s="82"/>
      <c r="E34" s="38">
        <f>VLOOKUP(B34,X:Y,2,0)</f>
        <v>1</v>
      </c>
      <c r="F34" s="38">
        <v>0</v>
      </c>
      <c r="G34" s="38"/>
      <c r="H34" s="38"/>
      <c r="I34" s="38"/>
      <c r="J34" s="38"/>
      <c r="K34" s="38"/>
      <c r="L34" s="38"/>
      <c r="M34" s="38"/>
      <c r="N34" s="38"/>
      <c r="O34" s="30">
        <f>SUM(E34:N34)</f>
        <v>1</v>
      </c>
      <c r="X34" s="70">
        <v>496</v>
      </c>
      <c r="Y34" s="70">
        <v>1</v>
      </c>
    </row>
    <row r="35" spans="1:25" ht="15.75" customHeight="1">
      <c r="A35" s="24">
        <v>29</v>
      </c>
      <c r="B35" s="81">
        <v>406</v>
      </c>
      <c r="C35" s="82" t="s">
        <v>149</v>
      </c>
      <c r="D35" s="82"/>
      <c r="E35" s="38">
        <f>VLOOKUP(B35,X:Y,2,0)</f>
        <v>1</v>
      </c>
      <c r="F35" s="38">
        <v>0</v>
      </c>
      <c r="G35" s="38"/>
      <c r="H35" s="38"/>
      <c r="I35" s="38"/>
      <c r="J35" s="38"/>
      <c r="K35" s="38"/>
      <c r="L35" s="38"/>
      <c r="M35" s="38"/>
      <c r="N35" s="38"/>
      <c r="O35" s="30">
        <f>SUM(E35:N35)</f>
        <v>1</v>
      </c>
      <c r="X35" s="70">
        <v>430</v>
      </c>
      <c r="Y35" s="70">
        <v>1</v>
      </c>
    </row>
    <row r="36" spans="1:25" ht="15.75" customHeight="1">
      <c r="A36" s="24">
        <v>30</v>
      </c>
      <c r="B36" s="81">
        <v>419</v>
      </c>
      <c r="C36" s="82" t="s">
        <v>157</v>
      </c>
      <c r="D36" s="82" t="s">
        <v>70</v>
      </c>
      <c r="E36" s="38">
        <f>VLOOKUP(B36,X:Y,2,0)</f>
        <v>1</v>
      </c>
      <c r="F36" s="38">
        <v>0</v>
      </c>
      <c r="G36" s="86"/>
      <c r="H36" s="38"/>
      <c r="I36" s="38"/>
      <c r="J36" s="38"/>
      <c r="K36" s="38"/>
      <c r="L36" s="38"/>
      <c r="M36" s="92"/>
      <c r="N36" s="88"/>
      <c r="O36" s="30">
        <f>SUM(E36:N36)</f>
        <v>1</v>
      </c>
      <c r="X36" s="70">
        <v>406</v>
      </c>
      <c r="Y36" s="70">
        <v>1</v>
      </c>
    </row>
    <row r="37" spans="1:25" ht="15.75" customHeight="1">
      <c r="A37" s="24">
        <v>31</v>
      </c>
      <c r="B37" s="81">
        <v>421</v>
      </c>
      <c r="C37" s="82" t="s">
        <v>158</v>
      </c>
      <c r="D37" s="82" t="s">
        <v>159</v>
      </c>
      <c r="E37" s="38">
        <f>VLOOKUP(B37,X:Y,2,0)</f>
        <v>1</v>
      </c>
      <c r="F37" s="38">
        <v>0</v>
      </c>
      <c r="G37" s="86"/>
      <c r="H37" s="38"/>
      <c r="I37" s="38"/>
      <c r="J37" s="38"/>
      <c r="K37" s="38"/>
      <c r="L37" s="38"/>
      <c r="M37" s="92"/>
      <c r="N37" s="88"/>
      <c r="O37" s="30">
        <f>SUM(E37:N37)</f>
        <v>1</v>
      </c>
      <c r="X37" s="70">
        <v>428</v>
      </c>
      <c r="Y37" s="70">
        <v>1</v>
      </c>
    </row>
    <row r="38" spans="1:25" ht="15.75" customHeight="1">
      <c r="A38" s="24">
        <v>32</v>
      </c>
      <c r="B38" s="81">
        <v>428</v>
      </c>
      <c r="C38" s="82" t="s">
        <v>162</v>
      </c>
      <c r="D38" s="82" t="s">
        <v>161</v>
      </c>
      <c r="E38" s="38">
        <f>VLOOKUP(B38,X:Y,2,0)</f>
        <v>1</v>
      </c>
      <c r="F38" s="38">
        <v>0</v>
      </c>
      <c r="G38" s="86"/>
      <c r="H38" s="38"/>
      <c r="I38" s="38"/>
      <c r="J38" s="38"/>
      <c r="K38" s="38"/>
      <c r="L38" s="38"/>
      <c r="M38" s="92"/>
      <c r="N38" s="88"/>
      <c r="O38" s="30">
        <f>SUM(E38:N38)</f>
        <v>1</v>
      </c>
      <c r="X38" s="70">
        <v>453</v>
      </c>
      <c r="Y38" s="70">
        <v>1</v>
      </c>
    </row>
    <row r="39" spans="1:25" ht="15.75" customHeight="1">
      <c r="A39" s="24">
        <v>33</v>
      </c>
      <c r="B39" s="81">
        <v>431</v>
      </c>
      <c r="C39" s="82" t="s">
        <v>167</v>
      </c>
      <c r="D39" s="82"/>
      <c r="E39" s="38">
        <f>VLOOKUP(B39,X:Y,2,0)</f>
        <v>1</v>
      </c>
      <c r="F39" s="38">
        <v>0</v>
      </c>
      <c r="G39" s="86"/>
      <c r="H39" s="38"/>
      <c r="I39" s="38"/>
      <c r="J39" s="38"/>
      <c r="K39" s="38"/>
      <c r="L39" s="38"/>
      <c r="M39" s="92"/>
      <c r="N39" s="88"/>
      <c r="O39" s="30">
        <f>SUM(E39:N39)</f>
        <v>1</v>
      </c>
      <c r="X39" s="70">
        <v>432</v>
      </c>
      <c r="Y39" s="70">
        <v>1</v>
      </c>
    </row>
    <row r="40" spans="1:25" ht="15.75" customHeight="1">
      <c r="A40" s="24">
        <v>34</v>
      </c>
      <c r="B40" s="81">
        <v>440</v>
      </c>
      <c r="C40" s="82" t="s">
        <v>171</v>
      </c>
      <c r="D40" s="82"/>
      <c r="E40" s="38">
        <f>VLOOKUP(B40,X:Y,2,0)</f>
        <v>1</v>
      </c>
      <c r="F40" s="38">
        <v>0</v>
      </c>
      <c r="G40" s="86"/>
      <c r="H40" s="38"/>
      <c r="I40" s="38"/>
      <c r="J40" s="38"/>
      <c r="K40" s="38"/>
      <c r="L40" s="38"/>
      <c r="M40" s="87"/>
      <c r="N40" s="88"/>
      <c r="O40" s="30">
        <f>SUM(E40:N40)</f>
        <v>1</v>
      </c>
      <c r="X40" s="70">
        <v>452</v>
      </c>
      <c r="Y40" s="70">
        <v>1</v>
      </c>
    </row>
    <row r="41" spans="1:25" ht="15.75" customHeight="1">
      <c r="A41" s="24">
        <v>35</v>
      </c>
      <c r="B41" s="81">
        <v>449</v>
      </c>
      <c r="C41" s="82" t="s">
        <v>175</v>
      </c>
      <c r="D41" s="82" t="s">
        <v>144</v>
      </c>
      <c r="E41" s="38">
        <f>VLOOKUP(B41,X:Y,2,0)</f>
        <v>1</v>
      </c>
      <c r="F41" s="38">
        <v>0</v>
      </c>
      <c r="G41" s="86"/>
      <c r="H41" s="38"/>
      <c r="I41" s="38"/>
      <c r="J41" s="38"/>
      <c r="K41" s="38"/>
      <c r="L41" s="38"/>
      <c r="M41" s="87"/>
      <c r="N41" s="88"/>
      <c r="O41" s="30">
        <f>SUM(E41:N41)</f>
        <v>1</v>
      </c>
      <c r="X41" s="70">
        <v>457</v>
      </c>
      <c r="Y41" s="70"/>
    </row>
    <row r="42" spans="1:25" ht="15.75" customHeight="1">
      <c r="A42" s="24">
        <v>36</v>
      </c>
      <c r="B42" s="81">
        <v>452</v>
      </c>
      <c r="C42" s="82" t="s">
        <v>177</v>
      </c>
      <c r="D42" s="82" t="s">
        <v>148</v>
      </c>
      <c r="E42" s="38">
        <f>VLOOKUP(B42,X:Y,2,0)</f>
        <v>1</v>
      </c>
      <c r="F42" s="38">
        <v>0</v>
      </c>
      <c r="G42" s="89"/>
      <c r="H42" s="90"/>
      <c r="I42" s="90"/>
      <c r="J42" s="90"/>
      <c r="K42" s="90"/>
      <c r="L42" s="90"/>
      <c r="M42" s="91"/>
      <c r="N42" s="73"/>
      <c r="O42" s="30">
        <f>SUM(E42:N42)</f>
        <v>1</v>
      </c>
      <c r="X42" s="70">
        <v>499</v>
      </c>
      <c r="Y42" s="70"/>
    </row>
    <row r="43" spans="1:25" ht="15.75" customHeight="1">
      <c r="A43" s="24">
        <v>37</v>
      </c>
      <c r="B43" s="81">
        <v>453</v>
      </c>
      <c r="C43" s="82" t="s">
        <v>178</v>
      </c>
      <c r="D43" s="82"/>
      <c r="E43" s="38">
        <f>VLOOKUP(B43,X:Y,2,0)</f>
        <v>1</v>
      </c>
      <c r="F43" s="38">
        <v>0</v>
      </c>
      <c r="G43" s="89"/>
      <c r="H43" s="90"/>
      <c r="I43" s="90"/>
      <c r="J43" s="90"/>
      <c r="K43" s="90"/>
      <c r="L43" s="90"/>
      <c r="M43" s="91"/>
      <c r="N43" s="73"/>
      <c r="O43" s="30">
        <f>SUM(E43:N43)</f>
        <v>1</v>
      </c>
      <c r="X43" s="70">
        <v>472</v>
      </c>
      <c r="Y43" s="70"/>
    </row>
    <row r="44" spans="1:15" ht="20.25">
      <c r="A44" s="24">
        <v>38</v>
      </c>
      <c r="B44" s="81">
        <v>456</v>
      </c>
      <c r="C44" s="82" t="s">
        <v>180</v>
      </c>
      <c r="D44" s="82" t="s">
        <v>181</v>
      </c>
      <c r="E44" s="38">
        <f>VLOOKUP(B44,X:Y,2,0)</f>
        <v>1</v>
      </c>
      <c r="F44" s="38">
        <v>0</v>
      </c>
      <c r="G44" s="89"/>
      <c r="H44" s="90"/>
      <c r="I44" s="90"/>
      <c r="J44" s="90"/>
      <c r="K44" s="90"/>
      <c r="L44" s="90"/>
      <c r="M44" s="91"/>
      <c r="N44" s="73"/>
      <c r="O44" s="30">
        <f>SUM(E44:N44)</f>
        <v>1</v>
      </c>
    </row>
    <row r="45" spans="1:15" ht="20.25">
      <c r="A45" s="24">
        <v>39</v>
      </c>
      <c r="B45" s="81">
        <v>458</v>
      </c>
      <c r="C45" s="82" t="s">
        <v>184</v>
      </c>
      <c r="D45" s="82" t="s">
        <v>185</v>
      </c>
      <c r="E45" s="38">
        <f>VLOOKUP(B45,X:Y,2,0)</f>
        <v>1</v>
      </c>
      <c r="F45" s="38">
        <v>0</v>
      </c>
      <c r="G45" s="89"/>
      <c r="H45" s="90"/>
      <c r="I45" s="90"/>
      <c r="J45" s="90"/>
      <c r="K45" s="90"/>
      <c r="L45" s="90"/>
      <c r="M45" s="91"/>
      <c r="N45" s="73"/>
      <c r="O45" s="30">
        <f>SUM(E45:N45)</f>
        <v>1</v>
      </c>
    </row>
    <row r="46" spans="1:15" ht="20.25">
      <c r="A46" s="24">
        <v>40</v>
      </c>
      <c r="B46" s="81">
        <v>459</v>
      </c>
      <c r="C46" s="82" t="s">
        <v>186</v>
      </c>
      <c r="D46" s="82" t="s">
        <v>187</v>
      </c>
      <c r="E46" s="38">
        <f>VLOOKUP(B46,X:Y,2,0)</f>
        <v>1</v>
      </c>
      <c r="F46" s="38">
        <v>0</v>
      </c>
      <c r="G46" s="89"/>
      <c r="H46" s="90"/>
      <c r="I46" s="90"/>
      <c r="J46" s="90"/>
      <c r="K46" s="90"/>
      <c r="L46" s="90"/>
      <c r="M46" s="91"/>
      <c r="N46" s="73"/>
      <c r="O46" s="30">
        <f>SUM(E46:N46)</f>
        <v>1</v>
      </c>
    </row>
    <row r="47" spans="1:15" ht="20.25">
      <c r="A47" s="24">
        <v>41</v>
      </c>
      <c r="B47" s="81">
        <v>483</v>
      </c>
      <c r="C47" s="82" t="s">
        <v>194</v>
      </c>
      <c r="D47" s="82" t="s">
        <v>49</v>
      </c>
      <c r="E47" s="38">
        <f>VLOOKUP(B47,X:Y,2,0)</f>
        <v>1</v>
      </c>
      <c r="F47" s="38">
        <v>0</v>
      </c>
      <c r="G47" s="89"/>
      <c r="H47" s="90"/>
      <c r="I47" s="90"/>
      <c r="J47" s="90"/>
      <c r="K47" s="90"/>
      <c r="L47" s="90"/>
      <c r="M47" s="91"/>
      <c r="N47" s="73"/>
      <c r="O47" s="30">
        <f>SUM(E47:N47)</f>
        <v>1</v>
      </c>
    </row>
    <row r="48" spans="1:15" ht="20.25">
      <c r="A48" s="24">
        <v>42</v>
      </c>
      <c r="B48" s="81">
        <v>496</v>
      </c>
      <c r="C48" s="82" t="s">
        <v>38</v>
      </c>
      <c r="D48" s="82" t="s">
        <v>39</v>
      </c>
      <c r="E48" s="38">
        <f>VLOOKUP(B48,X:Y,2,0)</f>
        <v>1</v>
      </c>
      <c r="F48" s="38">
        <v>0</v>
      </c>
      <c r="G48" s="89"/>
      <c r="H48" s="90"/>
      <c r="I48" s="90"/>
      <c r="J48" s="90"/>
      <c r="K48" s="90"/>
      <c r="L48" s="90"/>
      <c r="M48" s="91"/>
      <c r="N48" s="73"/>
      <c r="O48" s="30">
        <f>SUM(E48:N48)</f>
        <v>1</v>
      </c>
    </row>
    <row r="49" spans="1:15" ht="20.25">
      <c r="A49" s="24">
        <v>43</v>
      </c>
      <c r="B49" s="81">
        <v>497</v>
      </c>
      <c r="C49" s="82" t="s">
        <v>197</v>
      </c>
      <c r="D49" s="82" t="s">
        <v>73</v>
      </c>
      <c r="E49" s="38">
        <f>VLOOKUP(B49,X:Y,2,0)</f>
        <v>1</v>
      </c>
      <c r="F49" s="38">
        <v>0</v>
      </c>
      <c r="G49" s="89"/>
      <c r="H49" s="90"/>
      <c r="I49" s="90"/>
      <c r="J49" s="90"/>
      <c r="K49" s="90"/>
      <c r="L49" s="90"/>
      <c r="M49" s="91"/>
      <c r="N49" s="73"/>
      <c r="O49" s="30">
        <f>SUM(E49:N49)</f>
        <v>1</v>
      </c>
    </row>
    <row r="50" spans="1:15" ht="20.25">
      <c r="A50" s="24"/>
      <c r="B50" s="81"/>
      <c r="C50" s="82"/>
      <c r="D50" s="82"/>
      <c r="E50" s="38"/>
      <c r="F50" s="38"/>
      <c r="G50" s="89"/>
      <c r="H50" s="90"/>
      <c r="I50" s="90"/>
      <c r="J50" s="90"/>
      <c r="K50" s="90"/>
      <c r="L50" s="90"/>
      <c r="M50" s="91"/>
      <c r="N50" s="73"/>
      <c r="O50" s="30"/>
    </row>
    <row r="51" spans="1:15" ht="20.25">
      <c r="A51" s="24"/>
      <c r="B51" s="81"/>
      <c r="C51" s="82"/>
      <c r="D51" s="82"/>
      <c r="E51" s="38"/>
      <c r="F51" s="38"/>
      <c r="G51" s="89"/>
      <c r="H51" s="90"/>
      <c r="I51" s="90"/>
      <c r="J51" s="90"/>
      <c r="K51" s="90"/>
      <c r="L51" s="90"/>
      <c r="M51" s="91"/>
      <c r="N51" s="73"/>
      <c r="O51" s="30"/>
    </row>
    <row r="52" spans="1:15" ht="20.25">
      <c r="A52" s="24"/>
      <c r="B52" s="81"/>
      <c r="C52" s="82"/>
      <c r="D52" s="82"/>
      <c r="E52" s="38"/>
      <c r="F52" s="38"/>
      <c r="G52" s="89"/>
      <c r="H52" s="90"/>
      <c r="I52" s="90"/>
      <c r="J52" s="90"/>
      <c r="K52" s="90"/>
      <c r="L52" s="90"/>
      <c r="M52" s="91"/>
      <c r="N52" s="73"/>
      <c r="O52" s="30"/>
    </row>
    <row r="53" spans="1:15" ht="20.25">
      <c r="A53" s="24"/>
      <c r="B53" s="81"/>
      <c r="C53" s="82"/>
      <c r="D53" s="82"/>
      <c r="E53" s="38"/>
      <c r="F53" s="38"/>
      <c r="G53" s="89"/>
      <c r="H53" s="90"/>
      <c r="I53" s="90"/>
      <c r="J53" s="90"/>
      <c r="K53" s="90"/>
      <c r="L53" s="90"/>
      <c r="M53" s="91"/>
      <c r="N53" s="73"/>
      <c r="O53" s="30"/>
    </row>
    <row r="54" spans="1:15" ht="20.25">
      <c r="A54" s="24"/>
      <c r="B54" s="81"/>
      <c r="C54" s="82"/>
      <c r="D54" s="82"/>
      <c r="E54" s="38"/>
      <c r="F54" s="38"/>
      <c r="G54" s="89"/>
      <c r="H54" s="90"/>
      <c r="I54" s="90"/>
      <c r="J54" s="90"/>
      <c r="K54" s="90"/>
      <c r="L54" s="90"/>
      <c r="M54" s="91"/>
      <c r="N54" s="73"/>
      <c r="O54" s="30"/>
    </row>
    <row r="55" spans="1:15" ht="20.25">
      <c r="A55" s="24"/>
      <c r="B55" s="81"/>
      <c r="C55" s="82"/>
      <c r="D55" s="82"/>
      <c r="E55" s="38"/>
      <c r="F55" s="38"/>
      <c r="G55" s="89"/>
      <c r="H55" s="90"/>
      <c r="I55" s="90"/>
      <c r="J55" s="90"/>
      <c r="K55" s="90"/>
      <c r="L55" s="90"/>
      <c r="M55" s="91"/>
      <c r="N55" s="73"/>
      <c r="O55" s="30"/>
    </row>
    <row r="56" spans="1:15" ht="20.25">
      <c r="A56" s="24"/>
      <c r="B56" s="81"/>
      <c r="C56" s="82"/>
      <c r="D56" s="82"/>
      <c r="E56" s="38"/>
      <c r="F56" s="38"/>
      <c r="G56" s="89"/>
      <c r="H56" s="90"/>
      <c r="I56" s="90"/>
      <c r="J56" s="90"/>
      <c r="K56" s="90"/>
      <c r="L56" s="90"/>
      <c r="M56" s="91"/>
      <c r="N56" s="73"/>
      <c r="O56" s="30"/>
    </row>
    <row r="57" spans="1:15" ht="20.25">
      <c r="A57" s="24"/>
      <c r="B57" s="81"/>
      <c r="C57" s="82"/>
      <c r="D57" s="82"/>
      <c r="E57" s="38"/>
      <c r="F57" s="38"/>
      <c r="G57" s="89"/>
      <c r="H57" s="90"/>
      <c r="I57" s="90"/>
      <c r="J57" s="90"/>
      <c r="K57" s="90"/>
      <c r="L57" s="90"/>
      <c r="M57" s="91"/>
      <c r="N57" s="73"/>
      <c r="O57" s="30"/>
    </row>
    <row r="58" spans="1:15" ht="20.25">
      <c r="A58" s="24"/>
      <c r="B58" s="81"/>
      <c r="C58" s="82"/>
      <c r="D58" s="82"/>
      <c r="E58" s="38"/>
      <c r="F58" s="38"/>
      <c r="G58" s="89"/>
      <c r="H58" s="90"/>
      <c r="I58" s="90"/>
      <c r="J58" s="90"/>
      <c r="K58" s="90"/>
      <c r="L58" s="90"/>
      <c r="M58" s="91"/>
      <c r="N58" s="73"/>
      <c r="O58" s="30"/>
    </row>
    <row r="59" spans="2:15" ht="20.25">
      <c r="B59" s="81"/>
      <c r="C59" s="82"/>
      <c r="D59" s="82"/>
      <c r="E59" s="38"/>
      <c r="F59" s="38"/>
      <c r="G59" s="89"/>
      <c r="H59" s="90"/>
      <c r="I59" s="90"/>
      <c r="J59" s="90"/>
      <c r="K59" s="90"/>
      <c r="L59" s="90"/>
      <c r="M59" s="91"/>
      <c r="N59" s="73"/>
      <c r="O59" s="30"/>
    </row>
    <row r="60" spans="2:15" ht="20.25">
      <c r="B60" s="81"/>
      <c r="C60" s="82"/>
      <c r="D60" s="82"/>
      <c r="E60" s="38"/>
      <c r="F60" s="38"/>
      <c r="G60" s="89"/>
      <c r="H60" s="90"/>
      <c r="I60" s="90"/>
      <c r="J60" s="90"/>
      <c r="K60" s="90"/>
      <c r="L60" s="90"/>
      <c r="M60" s="91"/>
      <c r="N60" s="73"/>
      <c r="O60" s="30"/>
    </row>
    <row r="61" spans="2:15" ht="20.25">
      <c r="B61" s="81"/>
      <c r="C61" s="82"/>
      <c r="D61" s="82"/>
      <c r="E61" s="38"/>
      <c r="F61" s="38"/>
      <c r="G61" s="89"/>
      <c r="H61" s="90"/>
      <c r="I61" s="90"/>
      <c r="J61" s="90"/>
      <c r="K61" s="90"/>
      <c r="L61" s="90"/>
      <c r="M61" s="91"/>
      <c r="N61" s="73"/>
      <c r="O61" s="30"/>
    </row>
    <row r="62" spans="2:15" ht="20.25">
      <c r="B62" s="81"/>
      <c r="C62" s="82"/>
      <c r="D62" s="82"/>
      <c r="E62" s="38"/>
      <c r="F62" s="38"/>
      <c r="G62" s="89"/>
      <c r="H62" s="90"/>
      <c r="I62" s="90"/>
      <c r="J62" s="90"/>
      <c r="K62" s="90"/>
      <c r="L62" s="90"/>
      <c r="M62" s="91"/>
      <c r="N62" s="73"/>
      <c r="O62" s="30"/>
    </row>
    <row r="63" spans="2:15" ht="20.25">
      <c r="B63" s="73"/>
      <c r="C63" s="90"/>
      <c r="D63" s="95"/>
      <c r="E63" s="90"/>
      <c r="F63" s="90"/>
      <c r="G63" s="89"/>
      <c r="H63" s="90"/>
      <c r="I63" s="90"/>
      <c r="J63" s="90"/>
      <c r="K63" s="90"/>
      <c r="L63" s="90"/>
      <c r="M63" s="91"/>
      <c r="N63" s="73"/>
      <c r="O63" s="73"/>
    </row>
    <row r="64" spans="2:15" ht="20.25">
      <c r="B64" s="73"/>
      <c r="C64" s="90"/>
      <c r="D64" s="95"/>
      <c r="E64" s="90"/>
      <c r="F64" s="90"/>
      <c r="G64" s="89"/>
      <c r="H64" s="90"/>
      <c r="I64" s="90"/>
      <c r="J64" s="90"/>
      <c r="K64" s="90"/>
      <c r="L64" s="90"/>
      <c r="M64" s="91"/>
      <c r="N64" s="73"/>
      <c r="O64" s="73"/>
    </row>
    <row r="65" spans="2:15" ht="20.25">
      <c r="B65" s="73"/>
      <c r="C65" s="90"/>
      <c r="D65" s="95"/>
      <c r="E65" s="90"/>
      <c r="F65" s="90"/>
      <c r="G65" s="89"/>
      <c r="H65" s="90"/>
      <c r="I65" s="90"/>
      <c r="J65" s="90"/>
      <c r="K65" s="90"/>
      <c r="L65" s="90"/>
      <c r="M65" s="91"/>
      <c r="N65" s="73"/>
      <c r="O65" s="73"/>
    </row>
    <row r="66" spans="2:15" ht="20.25">
      <c r="B66" s="73"/>
      <c r="C66" s="90"/>
      <c r="D66" s="95"/>
      <c r="E66" s="90"/>
      <c r="F66" s="90"/>
      <c r="G66" s="89"/>
      <c r="H66" s="90"/>
      <c r="I66" s="90"/>
      <c r="J66" s="90"/>
      <c r="K66" s="90"/>
      <c r="L66" s="90"/>
      <c r="M66" s="91"/>
      <c r="N66" s="73"/>
      <c r="O66" s="73"/>
    </row>
    <row r="67" spans="2:15" ht="20.25">
      <c r="B67" s="73"/>
      <c r="C67" s="90"/>
      <c r="D67" s="95"/>
      <c r="E67" s="90"/>
      <c r="F67" s="90"/>
      <c r="G67" s="89"/>
      <c r="H67" s="90"/>
      <c r="I67" s="90"/>
      <c r="J67" s="90"/>
      <c r="K67" s="90"/>
      <c r="L67" s="90"/>
      <c r="M67" s="91"/>
      <c r="N67" s="73"/>
      <c r="O67" s="73"/>
    </row>
    <row r="68" spans="2:15" ht="20.25">
      <c r="B68" s="73"/>
      <c r="C68" s="90"/>
      <c r="D68" s="95"/>
      <c r="E68" s="90"/>
      <c r="F68" s="90"/>
      <c r="G68" s="89"/>
      <c r="H68" s="90"/>
      <c r="I68" s="90"/>
      <c r="J68" s="90"/>
      <c r="K68" s="90"/>
      <c r="L68" s="90"/>
      <c r="M68" s="91"/>
      <c r="N68" s="73"/>
      <c r="O68" s="73"/>
    </row>
    <row r="69" spans="2:15" ht="20.25">
      <c r="B69" s="73"/>
      <c r="C69" s="90"/>
      <c r="D69" s="95"/>
      <c r="E69" s="90"/>
      <c r="F69" s="90"/>
      <c r="G69" s="89"/>
      <c r="H69" s="90"/>
      <c r="I69" s="90"/>
      <c r="J69" s="90"/>
      <c r="K69" s="90"/>
      <c r="L69" s="90"/>
      <c r="M69" s="91"/>
      <c r="N69" s="73"/>
      <c r="O69" s="73"/>
    </row>
    <row r="70" spans="2:15" ht="20.25">
      <c r="B70" s="73"/>
      <c r="C70" s="90"/>
      <c r="D70" s="95"/>
      <c r="E70" s="90"/>
      <c r="F70" s="90"/>
      <c r="G70" s="89"/>
      <c r="H70" s="90"/>
      <c r="I70" s="90"/>
      <c r="J70" s="90"/>
      <c r="K70" s="90"/>
      <c r="L70" s="90"/>
      <c r="M70" s="91"/>
      <c r="N70" s="73"/>
      <c r="O70" s="73"/>
    </row>
    <row r="71" spans="2:15" ht="20.25">
      <c r="B71" s="73"/>
      <c r="C71" s="90"/>
      <c r="D71" s="95"/>
      <c r="E71" s="90"/>
      <c r="F71" s="90"/>
      <c r="G71" s="89"/>
      <c r="H71" s="90"/>
      <c r="I71" s="90"/>
      <c r="J71" s="90"/>
      <c r="K71" s="90"/>
      <c r="L71" s="90"/>
      <c r="M71" s="91"/>
      <c r="N71" s="73"/>
      <c r="O71" s="73"/>
    </row>
    <row r="72" spans="2:15" ht="20.25">
      <c r="B72" s="73"/>
      <c r="C72" s="90"/>
      <c r="D72" s="95"/>
      <c r="E72" s="90"/>
      <c r="F72" s="90"/>
      <c r="G72" s="89"/>
      <c r="H72" s="90"/>
      <c r="I72" s="90"/>
      <c r="J72" s="90"/>
      <c r="K72" s="90"/>
      <c r="L72" s="90"/>
      <c r="M72" s="91"/>
      <c r="N72" s="73"/>
      <c r="O72" s="73"/>
    </row>
    <row r="73" spans="2:15" ht="20.25">
      <c r="B73" s="73"/>
      <c r="C73" s="90"/>
      <c r="D73" s="95"/>
      <c r="E73" s="90"/>
      <c r="F73" s="90"/>
      <c r="G73" s="89"/>
      <c r="H73" s="90"/>
      <c r="I73" s="90"/>
      <c r="J73" s="90"/>
      <c r="K73" s="90"/>
      <c r="L73" s="90"/>
      <c r="M73" s="91"/>
      <c r="N73" s="73"/>
      <c r="O73" s="73"/>
    </row>
    <row r="74" spans="2:15" ht="20.25">
      <c r="B74" s="73"/>
      <c r="C74" s="90"/>
      <c r="D74" s="95"/>
      <c r="E74" s="90"/>
      <c r="F74" s="90"/>
      <c r="G74" s="89"/>
      <c r="H74" s="90"/>
      <c r="I74" s="90"/>
      <c r="J74" s="90"/>
      <c r="K74" s="90"/>
      <c r="L74" s="90"/>
      <c r="M74" s="91"/>
      <c r="N74" s="73"/>
      <c r="O74" s="73"/>
    </row>
    <row r="75" spans="2:15" ht="20.25">
      <c r="B75" s="73"/>
      <c r="C75" s="90"/>
      <c r="D75" s="95"/>
      <c r="E75" s="90"/>
      <c r="F75" s="90"/>
      <c r="G75" s="89"/>
      <c r="H75" s="90"/>
      <c r="I75" s="90"/>
      <c r="J75" s="90"/>
      <c r="K75" s="90"/>
      <c r="L75" s="90"/>
      <c r="M75" s="91"/>
      <c r="N75" s="73"/>
      <c r="O75" s="73"/>
    </row>
    <row r="76" spans="2:15" ht="20.25">
      <c r="B76" s="73"/>
      <c r="C76" s="90"/>
      <c r="D76" s="95"/>
      <c r="E76" s="90"/>
      <c r="F76" s="90"/>
      <c r="G76" s="89"/>
      <c r="H76" s="90"/>
      <c r="I76" s="90"/>
      <c r="J76" s="90"/>
      <c r="K76" s="90"/>
      <c r="L76" s="90"/>
      <c r="M76" s="91"/>
      <c r="N76" s="73"/>
      <c r="O76" s="73"/>
    </row>
    <row r="77" spans="2:15" ht="20.25">
      <c r="B77" s="73"/>
      <c r="C77" s="90"/>
      <c r="D77" s="95"/>
      <c r="E77" s="90"/>
      <c r="F77" s="90"/>
      <c r="G77" s="89"/>
      <c r="H77" s="90"/>
      <c r="I77" s="90"/>
      <c r="J77" s="90"/>
      <c r="K77" s="90"/>
      <c r="L77" s="90"/>
      <c r="M77" s="91"/>
      <c r="N77" s="73"/>
      <c r="O77" s="73"/>
    </row>
    <row r="78" spans="2:15" ht="20.25">
      <c r="B78" s="73"/>
      <c r="C78" s="90"/>
      <c r="D78" s="95"/>
      <c r="E78" s="90"/>
      <c r="F78" s="90"/>
      <c r="G78" s="89"/>
      <c r="H78" s="90"/>
      <c r="I78" s="90"/>
      <c r="J78" s="90"/>
      <c r="K78" s="90"/>
      <c r="L78" s="90"/>
      <c r="M78" s="91"/>
      <c r="N78" s="73"/>
      <c r="O78" s="73"/>
    </row>
    <row r="79" spans="2:15" ht="20.25">
      <c r="B79" s="73"/>
      <c r="C79" s="90"/>
      <c r="D79" s="95"/>
      <c r="E79" s="90"/>
      <c r="F79" s="90"/>
      <c r="G79" s="89"/>
      <c r="H79" s="90"/>
      <c r="I79" s="90"/>
      <c r="J79" s="90"/>
      <c r="K79" s="90"/>
      <c r="L79" s="90"/>
      <c r="M79" s="91"/>
      <c r="N79" s="73"/>
      <c r="O79" s="73"/>
    </row>
    <row r="80" spans="2:15" ht="20.25">
      <c r="B80" s="73"/>
      <c r="C80" s="90"/>
      <c r="D80" s="95"/>
      <c r="E80" s="90"/>
      <c r="F80" s="90"/>
      <c r="G80" s="89"/>
      <c r="H80" s="90"/>
      <c r="I80" s="90"/>
      <c r="J80" s="90"/>
      <c r="K80" s="90"/>
      <c r="L80" s="90"/>
      <c r="M80" s="91"/>
      <c r="N80" s="73"/>
      <c r="O80" s="73"/>
    </row>
    <row r="81" spans="2:15" ht="20.25">
      <c r="B81" s="73"/>
      <c r="C81" s="90"/>
      <c r="D81" s="95"/>
      <c r="E81" s="90"/>
      <c r="F81" s="90"/>
      <c r="G81" s="89"/>
      <c r="H81" s="90"/>
      <c r="I81" s="90"/>
      <c r="J81" s="90"/>
      <c r="K81" s="90"/>
      <c r="L81" s="90"/>
      <c r="M81" s="91"/>
      <c r="N81" s="73"/>
      <c r="O81" s="73"/>
    </row>
    <row r="82" spans="2:15" ht="20.25">
      <c r="B82" s="73"/>
      <c r="C82" s="90"/>
      <c r="D82" s="95"/>
      <c r="E82" s="90"/>
      <c r="F82" s="90"/>
      <c r="G82" s="89"/>
      <c r="H82" s="90"/>
      <c r="I82" s="90"/>
      <c r="J82" s="90"/>
      <c r="K82" s="90"/>
      <c r="L82" s="90"/>
      <c r="M82" s="91"/>
      <c r="N82" s="73"/>
      <c r="O82" s="73"/>
    </row>
    <row r="106" spans="2:15" ht="20.25">
      <c r="B106" s="67">
        <v>472</v>
      </c>
      <c r="C106" s="68" t="s">
        <v>191</v>
      </c>
      <c r="D106" s="68"/>
      <c r="E106" s="38">
        <f>VLOOKUP(B106,X:Y,2,0)</f>
        <v>0</v>
      </c>
      <c r="F106" s="38">
        <v>0</v>
      </c>
      <c r="O106" s="30">
        <f>SUM(E106:N106)</f>
        <v>0</v>
      </c>
    </row>
    <row r="107" spans="2:15" ht="20.25">
      <c r="B107" s="67">
        <v>499</v>
      </c>
      <c r="C107" s="68" t="s">
        <v>199</v>
      </c>
      <c r="D107" s="68"/>
      <c r="E107" s="38">
        <f>VLOOKUP(B107,X:Y,2,0)</f>
        <v>0</v>
      </c>
      <c r="F107" s="38">
        <v>0</v>
      </c>
      <c r="O107" s="30">
        <f>SUM(E107:N107)</f>
        <v>0</v>
      </c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31"/>
  <sheetViews>
    <sheetView showGridLines="0" zoomScalePageLayoutView="0" workbookViewId="0" topLeftCell="A22">
      <selection activeCell="C39" sqref="C39"/>
    </sheetView>
  </sheetViews>
  <sheetFormatPr defaultColWidth="12" defaultRowHeight="12.75"/>
  <cols>
    <col min="1" max="1" width="8.83203125" style="8" customWidth="1"/>
    <col min="2" max="2" width="9.83203125" style="9" customWidth="1"/>
    <col min="3" max="3" width="25.83203125" style="0" customWidth="1"/>
    <col min="4" max="4" width="35.83203125" style="1" customWidth="1"/>
    <col min="5" max="6" width="5.33203125" style="11" customWidth="1"/>
    <col min="7" max="7" width="5.33203125" style="6" customWidth="1"/>
    <col min="8" max="8" width="5.33203125" style="61" customWidth="1"/>
    <col min="9" max="9" width="5.33203125" style="7" customWidth="1"/>
    <col min="10" max="11" width="5.33203125" style="6" customWidth="1"/>
    <col min="12" max="13" width="5.33203125" style="1" customWidth="1"/>
    <col min="14" max="14" width="5.33203125" style="8" customWidth="1"/>
    <col min="15" max="15" width="7.33203125" style="0" customWidth="1"/>
  </cols>
  <sheetData>
    <row r="1" spans="1:28" ht="28.5">
      <c r="A1" s="44"/>
      <c r="B1" s="35" t="s">
        <v>15</v>
      </c>
      <c r="C1" s="45"/>
      <c r="D1" s="46"/>
      <c r="E1" s="46"/>
      <c r="F1" s="46"/>
      <c r="G1" s="50"/>
      <c r="H1" s="46"/>
      <c r="I1" s="46"/>
      <c r="J1" s="46"/>
      <c r="K1" s="46"/>
      <c r="L1" s="46"/>
      <c r="M1" s="8"/>
      <c r="N1"/>
      <c r="X1" s="70">
        <v>15</v>
      </c>
      <c r="Y1" s="70">
        <v>25</v>
      </c>
      <c r="AA1" s="70">
        <v>13</v>
      </c>
      <c r="AB1" s="70">
        <v>25</v>
      </c>
    </row>
    <row r="2" spans="1:28" ht="21">
      <c r="A2" s="39"/>
      <c r="B2" s="36" t="s">
        <v>16</v>
      </c>
      <c r="C2" s="41"/>
      <c r="D2" s="42"/>
      <c r="E2" s="42"/>
      <c r="F2" s="42"/>
      <c r="G2" s="42"/>
      <c r="H2" s="42"/>
      <c r="I2" s="42"/>
      <c r="J2" s="42"/>
      <c r="K2" s="42"/>
      <c r="L2" s="42"/>
      <c r="M2" s="8"/>
      <c r="N2"/>
      <c r="X2" s="70">
        <v>4</v>
      </c>
      <c r="Y2" s="70">
        <v>22</v>
      </c>
      <c r="AA2" s="70">
        <v>23</v>
      </c>
      <c r="AB2" s="70">
        <v>22</v>
      </c>
    </row>
    <row r="3" spans="1:28" ht="15.75">
      <c r="A3" s="24"/>
      <c r="B3" s="32"/>
      <c r="C3" s="32"/>
      <c r="D3" s="24"/>
      <c r="E3" s="32"/>
      <c r="F3" s="25"/>
      <c r="G3" s="25"/>
      <c r="H3" s="25"/>
      <c r="I3" s="33"/>
      <c r="J3" s="25"/>
      <c r="K3" s="25"/>
      <c r="L3" s="25"/>
      <c r="X3" s="70">
        <v>13</v>
      </c>
      <c r="Y3" s="70">
        <v>20</v>
      </c>
      <c r="AA3" s="70">
        <v>4</v>
      </c>
      <c r="AB3" s="70">
        <v>20</v>
      </c>
    </row>
    <row r="4" spans="1:28" ht="21">
      <c r="A4" s="39"/>
      <c r="B4" s="37" t="s">
        <v>3</v>
      </c>
      <c r="C4" s="40"/>
      <c r="D4" s="42"/>
      <c r="E4" s="42"/>
      <c r="F4" s="42"/>
      <c r="G4" s="42"/>
      <c r="H4" s="42"/>
      <c r="I4" s="42"/>
      <c r="J4" s="43"/>
      <c r="K4" s="43"/>
      <c r="L4" s="42"/>
      <c r="X4" s="70">
        <v>18</v>
      </c>
      <c r="Y4" s="70">
        <v>18</v>
      </c>
      <c r="AA4" s="70">
        <v>38</v>
      </c>
      <c r="AB4" s="70">
        <v>18</v>
      </c>
    </row>
    <row r="5" spans="1:28" ht="15.75">
      <c r="A5" s="24"/>
      <c r="B5" s="34"/>
      <c r="C5" s="32"/>
      <c r="D5" s="25"/>
      <c r="E5" s="25"/>
      <c r="F5" s="25"/>
      <c r="G5" s="25"/>
      <c r="H5" s="25"/>
      <c r="I5" s="25"/>
      <c r="J5" s="33"/>
      <c r="K5" s="33"/>
      <c r="L5" s="25"/>
      <c r="X5" s="70">
        <v>23</v>
      </c>
      <c r="Y5" s="70">
        <v>16</v>
      </c>
      <c r="AA5" s="70">
        <v>88</v>
      </c>
      <c r="AB5" s="70">
        <v>16</v>
      </c>
    </row>
    <row r="6" spans="1:28" s="18" customFormat="1" ht="15.75">
      <c r="A6" s="30" t="s">
        <v>2</v>
      </c>
      <c r="B6" s="31" t="s">
        <v>11</v>
      </c>
      <c r="C6" s="30" t="s">
        <v>0</v>
      </c>
      <c r="D6" s="30" t="s">
        <v>9</v>
      </c>
      <c r="E6" s="30">
        <v>1</v>
      </c>
      <c r="F6" s="30">
        <v>2</v>
      </c>
      <c r="G6" s="30">
        <v>3</v>
      </c>
      <c r="H6" s="30">
        <v>4</v>
      </c>
      <c r="I6" s="30">
        <v>5</v>
      </c>
      <c r="J6" s="30">
        <v>6</v>
      </c>
      <c r="K6" s="30">
        <v>7</v>
      </c>
      <c r="L6" s="30">
        <v>8</v>
      </c>
      <c r="M6" s="30">
        <v>9</v>
      </c>
      <c r="N6" s="30">
        <v>10</v>
      </c>
      <c r="O6" s="30" t="s">
        <v>1</v>
      </c>
      <c r="P6" s="17"/>
      <c r="X6" s="70">
        <v>39</v>
      </c>
      <c r="Y6" s="70">
        <v>15</v>
      </c>
      <c r="AA6" s="70">
        <v>39</v>
      </c>
      <c r="AB6" s="70">
        <v>15</v>
      </c>
    </row>
    <row r="7" spans="1:28" s="18" customFormat="1" ht="15.75">
      <c r="A7" s="30">
        <v>1</v>
      </c>
      <c r="B7" s="81">
        <v>13</v>
      </c>
      <c r="C7" s="82" t="s">
        <v>205</v>
      </c>
      <c r="D7" s="82" t="s">
        <v>64</v>
      </c>
      <c r="E7" s="38">
        <f>VLOOKUP(B7,X:Y,2,0)</f>
        <v>20</v>
      </c>
      <c r="F7" s="38">
        <f>VLOOKUP(B7,AA:AB,2,0)</f>
        <v>25</v>
      </c>
      <c r="G7" s="96"/>
      <c r="H7" s="96"/>
      <c r="I7" s="96"/>
      <c r="J7" s="96"/>
      <c r="K7" s="96"/>
      <c r="L7" s="96"/>
      <c r="M7" s="96"/>
      <c r="N7" s="97"/>
      <c r="O7" s="30">
        <f>SUM(E7:N7)</f>
        <v>45</v>
      </c>
      <c r="P7" s="17"/>
      <c r="X7" s="70">
        <v>3</v>
      </c>
      <c r="Y7" s="70">
        <v>14</v>
      </c>
      <c r="AA7" s="70">
        <v>77</v>
      </c>
      <c r="AB7" s="70">
        <v>14</v>
      </c>
    </row>
    <row r="8" spans="1:28" s="18" customFormat="1" ht="15.75">
      <c r="A8" s="30">
        <v>2</v>
      </c>
      <c r="B8" s="81">
        <v>4</v>
      </c>
      <c r="C8" s="82" t="s">
        <v>202</v>
      </c>
      <c r="D8" s="82" t="s">
        <v>115</v>
      </c>
      <c r="E8" s="38">
        <f>VLOOKUP(B8,X:Y,2,0)</f>
        <v>22</v>
      </c>
      <c r="F8" s="38">
        <f>VLOOKUP(B8,AA:AB,2,0)</f>
        <v>20</v>
      </c>
      <c r="G8" s="30"/>
      <c r="H8" s="30"/>
      <c r="I8" s="30"/>
      <c r="J8" s="30"/>
      <c r="K8" s="30"/>
      <c r="L8" s="30"/>
      <c r="M8" s="30"/>
      <c r="N8" s="30"/>
      <c r="O8" s="30">
        <f>SUM(E8:N8)</f>
        <v>42</v>
      </c>
      <c r="P8" s="17"/>
      <c r="X8" s="70">
        <v>38</v>
      </c>
      <c r="Y8" s="70">
        <v>13</v>
      </c>
      <c r="AA8" s="70">
        <v>92</v>
      </c>
      <c r="AB8" s="70">
        <v>13</v>
      </c>
    </row>
    <row r="9" spans="1:28" s="18" customFormat="1" ht="15.75">
      <c r="A9" s="30">
        <v>3</v>
      </c>
      <c r="B9" s="81">
        <v>23</v>
      </c>
      <c r="C9" s="82" t="s">
        <v>211</v>
      </c>
      <c r="D9" s="82" t="s">
        <v>148</v>
      </c>
      <c r="E9" s="38">
        <f>VLOOKUP(B9,X:Y,2,0)</f>
        <v>16</v>
      </c>
      <c r="F9" s="38">
        <f>VLOOKUP(B9,AA:AB,2,0)</f>
        <v>22</v>
      </c>
      <c r="G9" s="96"/>
      <c r="H9" s="96"/>
      <c r="I9" s="96"/>
      <c r="J9" s="96"/>
      <c r="K9" s="96"/>
      <c r="L9" s="96"/>
      <c r="M9" s="96"/>
      <c r="N9" s="97"/>
      <c r="O9" s="30">
        <f>SUM(E9:N9)</f>
        <v>38</v>
      </c>
      <c r="P9" s="17"/>
      <c r="X9" s="70">
        <v>84</v>
      </c>
      <c r="Y9" s="70">
        <v>12</v>
      </c>
      <c r="AA9" s="70">
        <v>43</v>
      </c>
      <c r="AB9" s="70">
        <v>12</v>
      </c>
    </row>
    <row r="10" spans="1:28" s="18" customFormat="1" ht="15.75">
      <c r="A10" s="30">
        <v>4</v>
      </c>
      <c r="B10" s="81">
        <v>38</v>
      </c>
      <c r="C10" s="82" t="s">
        <v>217</v>
      </c>
      <c r="D10" s="82" t="s">
        <v>24</v>
      </c>
      <c r="E10" s="38">
        <f>VLOOKUP(B10,X:Y,2,0)</f>
        <v>13</v>
      </c>
      <c r="F10" s="38">
        <f>VLOOKUP(B10,AA:AB,2,0)</f>
        <v>18</v>
      </c>
      <c r="G10" s="98"/>
      <c r="H10" s="98"/>
      <c r="I10" s="99"/>
      <c r="J10" s="98"/>
      <c r="K10" s="98"/>
      <c r="L10" s="98"/>
      <c r="M10" s="98"/>
      <c r="N10" s="100"/>
      <c r="O10" s="30">
        <f>SUM(E10:N10)</f>
        <v>31</v>
      </c>
      <c r="P10" s="17"/>
      <c r="X10" s="70">
        <v>87</v>
      </c>
      <c r="Y10" s="70">
        <v>11</v>
      </c>
      <c r="AA10" s="70">
        <v>46</v>
      </c>
      <c r="AB10" s="70">
        <v>11</v>
      </c>
    </row>
    <row r="11" spans="1:28" s="18" customFormat="1" ht="15.75">
      <c r="A11" s="30">
        <v>5</v>
      </c>
      <c r="B11" s="81">
        <v>39</v>
      </c>
      <c r="C11" s="82" t="s">
        <v>218</v>
      </c>
      <c r="D11" s="82" t="s">
        <v>219</v>
      </c>
      <c r="E11" s="38">
        <f>VLOOKUP(B11,X:Y,2,0)</f>
        <v>15</v>
      </c>
      <c r="F11" s="38">
        <f>VLOOKUP(B11,AA:AB,2,0)</f>
        <v>15</v>
      </c>
      <c r="G11" s="98"/>
      <c r="H11" s="98"/>
      <c r="I11" s="99"/>
      <c r="J11" s="98"/>
      <c r="K11" s="98"/>
      <c r="L11" s="98"/>
      <c r="M11" s="98"/>
      <c r="N11" s="100"/>
      <c r="O11" s="30">
        <f>SUM(E11:N11)</f>
        <v>30</v>
      </c>
      <c r="P11" s="17"/>
      <c r="X11" s="70">
        <v>88</v>
      </c>
      <c r="Y11" s="70">
        <v>10</v>
      </c>
      <c r="AA11" s="70">
        <v>72</v>
      </c>
      <c r="AB11" s="70">
        <v>10</v>
      </c>
    </row>
    <row r="12" spans="1:28" s="18" customFormat="1" ht="15.75">
      <c r="A12" s="30">
        <v>6</v>
      </c>
      <c r="B12" s="81">
        <v>88</v>
      </c>
      <c r="C12" s="82" t="s">
        <v>233</v>
      </c>
      <c r="D12" s="82" t="s">
        <v>64</v>
      </c>
      <c r="E12" s="38">
        <f>VLOOKUP(B12,X:Y,2,0)</f>
        <v>10</v>
      </c>
      <c r="F12" s="38">
        <f>VLOOKUP(B12,AA:AB,2,0)</f>
        <v>16</v>
      </c>
      <c r="G12" s="98"/>
      <c r="H12" s="98"/>
      <c r="I12" s="99"/>
      <c r="J12" s="98"/>
      <c r="K12" s="98"/>
      <c r="L12" s="98"/>
      <c r="M12" s="98"/>
      <c r="N12" s="100"/>
      <c r="O12" s="30">
        <f>SUM(E12:N12)</f>
        <v>26</v>
      </c>
      <c r="P12" s="17"/>
      <c r="X12" s="70">
        <v>53</v>
      </c>
      <c r="Y12" s="70">
        <v>9</v>
      </c>
      <c r="AA12" s="70">
        <v>57</v>
      </c>
      <c r="AB12" s="70">
        <v>9</v>
      </c>
    </row>
    <row r="13" spans="1:28" s="18" customFormat="1" ht="15.75">
      <c r="A13" s="30">
        <v>7</v>
      </c>
      <c r="B13" s="81">
        <v>15</v>
      </c>
      <c r="C13" s="82" t="s">
        <v>207</v>
      </c>
      <c r="D13" s="82" t="s">
        <v>24</v>
      </c>
      <c r="E13" s="38">
        <f>VLOOKUP(B13,X:Y,2,0)</f>
        <v>25</v>
      </c>
      <c r="F13" s="38">
        <v>0</v>
      </c>
      <c r="G13" s="96"/>
      <c r="H13" s="96"/>
      <c r="I13" s="96"/>
      <c r="J13" s="96"/>
      <c r="K13" s="96"/>
      <c r="L13" s="96"/>
      <c r="M13" s="96"/>
      <c r="N13" s="97"/>
      <c r="O13" s="30">
        <f>SUM(E13:N13)</f>
        <v>25</v>
      </c>
      <c r="P13" s="17"/>
      <c r="X13" s="70">
        <v>77</v>
      </c>
      <c r="Y13" s="70">
        <v>8</v>
      </c>
      <c r="AA13" s="70">
        <v>47</v>
      </c>
      <c r="AB13" s="70">
        <v>8</v>
      </c>
    </row>
    <row r="14" spans="1:28" s="22" customFormat="1" ht="15.75">
      <c r="A14" s="24">
        <v>8</v>
      </c>
      <c r="B14" s="81">
        <v>77</v>
      </c>
      <c r="C14" s="82" t="s">
        <v>230</v>
      </c>
      <c r="D14" s="82"/>
      <c r="E14" s="38">
        <f>VLOOKUP(B14,X:Y,2,0)</f>
        <v>8</v>
      </c>
      <c r="F14" s="38">
        <f>VLOOKUP(B14,AA:AB,2,0)</f>
        <v>14</v>
      </c>
      <c r="G14" s="98"/>
      <c r="H14" s="98"/>
      <c r="I14" s="99"/>
      <c r="J14" s="98"/>
      <c r="K14" s="98"/>
      <c r="L14" s="98"/>
      <c r="M14" s="98"/>
      <c r="N14" s="100"/>
      <c r="O14" s="30">
        <f>SUM(E14:N14)</f>
        <v>22</v>
      </c>
      <c r="X14" s="70">
        <v>92</v>
      </c>
      <c r="Y14" s="70">
        <v>7</v>
      </c>
      <c r="AA14" s="70">
        <v>12</v>
      </c>
      <c r="AB14" s="70">
        <v>7</v>
      </c>
    </row>
    <row r="15" spans="1:28" s="22" customFormat="1" ht="15.75">
      <c r="A15" s="5">
        <v>9</v>
      </c>
      <c r="B15" s="81">
        <v>92</v>
      </c>
      <c r="C15" s="82" t="s">
        <v>234</v>
      </c>
      <c r="D15" s="82"/>
      <c r="E15" s="38">
        <f>VLOOKUP(B15,X:Y,2,0)</f>
        <v>7</v>
      </c>
      <c r="F15" s="38">
        <f>VLOOKUP(B15,AA:AB,2,0)</f>
        <v>13</v>
      </c>
      <c r="G15" s="98"/>
      <c r="H15" s="98"/>
      <c r="I15" s="99"/>
      <c r="J15" s="98"/>
      <c r="K15" s="98"/>
      <c r="L15" s="98"/>
      <c r="M15" s="98"/>
      <c r="N15" s="100"/>
      <c r="O15" s="30">
        <f>SUM(E15:N15)</f>
        <v>20</v>
      </c>
      <c r="X15" s="70">
        <v>94</v>
      </c>
      <c r="Y15" s="70">
        <v>6</v>
      </c>
      <c r="AA15" s="70">
        <v>36</v>
      </c>
      <c r="AB15" s="70">
        <v>6</v>
      </c>
    </row>
    <row r="16" spans="1:28" s="22" customFormat="1" ht="15.75">
      <c r="A16" s="5">
        <v>10</v>
      </c>
      <c r="B16" s="81">
        <v>18</v>
      </c>
      <c r="C16" s="82" t="s">
        <v>209</v>
      </c>
      <c r="D16" s="82"/>
      <c r="E16" s="38">
        <f>VLOOKUP(B16,X:Y,2,0)</f>
        <v>18</v>
      </c>
      <c r="F16" s="38">
        <v>0</v>
      </c>
      <c r="G16" s="96"/>
      <c r="H16" s="96"/>
      <c r="I16" s="96"/>
      <c r="J16" s="96"/>
      <c r="K16" s="96"/>
      <c r="L16" s="96"/>
      <c r="M16" s="96"/>
      <c r="N16" s="97"/>
      <c r="O16" s="30">
        <f>SUM(E16:N16)</f>
        <v>18</v>
      </c>
      <c r="X16" s="70">
        <v>30</v>
      </c>
      <c r="Y16" s="70">
        <v>5</v>
      </c>
      <c r="AA16" s="70">
        <v>24</v>
      </c>
      <c r="AB16" s="70">
        <v>5</v>
      </c>
    </row>
    <row r="17" spans="1:25" s="22" customFormat="1" ht="15.75">
      <c r="A17" s="5">
        <v>11</v>
      </c>
      <c r="B17" s="81">
        <v>3</v>
      </c>
      <c r="C17" s="82" t="s">
        <v>201</v>
      </c>
      <c r="D17" s="82"/>
      <c r="E17" s="38">
        <f>VLOOKUP(B17,X:Y,2,0)</f>
        <v>14</v>
      </c>
      <c r="F17" s="38">
        <v>0</v>
      </c>
      <c r="G17" s="30"/>
      <c r="H17" s="30"/>
      <c r="I17" s="30"/>
      <c r="J17" s="30"/>
      <c r="K17" s="30"/>
      <c r="L17" s="30"/>
      <c r="M17" s="30"/>
      <c r="N17" s="30"/>
      <c r="O17" s="30">
        <f>SUM(E17:N17)</f>
        <v>14</v>
      </c>
      <c r="X17" s="70">
        <v>14</v>
      </c>
      <c r="Y17" s="70">
        <v>4</v>
      </c>
    </row>
    <row r="18" spans="1:25" s="22" customFormat="1" ht="15.75">
      <c r="A18" s="5">
        <v>12</v>
      </c>
      <c r="B18" s="81">
        <v>43</v>
      </c>
      <c r="C18" s="82" t="s">
        <v>220</v>
      </c>
      <c r="D18" s="82"/>
      <c r="E18" s="38">
        <f>VLOOKUP(B18,X:Y,2,0)</f>
        <v>2</v>
      </c>
      <c r="F18" s="38">
        <f>VLOOKUP(B18,AA:AB,2,0)</f>
        <v>12</v>
      </c>
      <c r="G18" s="98"/>
      <c r="H18" s="98"/>
      <c r="I18" s="99"/>
      <c r="J18" s="98"/>
      <c r="K18" s="98"/>
      <c r="L18" s="98"/>
      <c r="M18" s="98"/>
      <c r="N18" s="100"/>
      <c r="O18" s="30">
        <f>SUM(E18:N18)</f>
        <v>14</v>
      </c>
      <c r="X18" s="70">
        <v>7</v>
      </c>
      <c r="Y18" s="70">
        <v>3</v>
      </c>
    </row>
    <row r="19" spans="1:25" s="22" customFormat="1" ht="15.75">
      <c r="A19" s="5">
        <v>13</v>
      </c>
      <c r="B19" s="81">
        <v>84</v>
      </c>
      <c r="C19" s="82" t="s">
        <v>231</v>
      </c>
      <c r="D19" s="82"/>
      <c r="E19" s="38">
        <f>VLOOKUP(B19,X:Y,2,0)</f>
        <v>12</v>
      </c>
      <c r="F19" s="38">
        <v>0</v>
      </c>
      <c r="G19" s="98"/>
      <c r="H19" s="98"/>
      <c r="I19" s="99"/>
      <c r="J19" s="98"/>
      <c r="K19" s="98"/>
      <c r="L19" s="98"/>
      <c r="M19" s="98"/>
      <c r="N19" s="100"/>
      <c r="O19" s="30">
        <f>SUM(E19:N19)</f>
        <v>12</v>
      </c>
      <c r="X19" s="70">
        <v>43</v>
      </c>
      <c r="Y19" s="70">
        <v>2</v>
      </c>
    </row>
    <row r="20" spans="1:25" s="22" customFormat="1" ht="15.75">
      <c r="A20" s="5">
        <v>14</v>
      </c>
      <c r="B20" s="81">
        <v>46</v>
      </c>
      <c r="C20" s="82" t="s">
        <v>221</v>
      </c>
      <c r="D20" s="82"/>
      <c r="E20" s="38">
        <v>0</v>
      </c>
      <c r="F20" s="38">
        <f>VLOOKUP(B20,AA:AB,2,0)</f>
        <v>11</v>
      </c>
      <c r="G20" s="98"/>
      <c r="H20" s="98"/>
      <c r="I20" s="99"/>
      <c r="J20" s="98"/>
      <c r="K20" s="98"/>
      <c r="L20" s="98"/>
      <c r="M20" s="98"/>
      <c r="N20" s="100"/>
      <c r="O20" s="30">
        <f>SUM(E20:N20)</f>
        <v>11</v>
      </c>
      <c r="X20" s="70">
        <v>76</v>
      </c>
      <c r="Y20" s="70">
        <v>1</v>
      </c>
    </row>
    <row r="21" spans="1:25" s="22" customFormat="1" ht="15.75">
      <c r="A21" s="5">
        <v>15</v>
      </c>
      <c r="B21" s="81">
        <v>87</v>
      </c>
      <c r="C21" s="82" t="s">
        <v>232</v>
      </c>
      <c r="D21" s="82" t="s">
        <v>24</v>
      </c>
      <c r="E21" s="38">
        <f>VLOOKUP(B21,X:Y,2,0)</f>
        <v>11</v>
      </c>
      <c r="F21" s="38">
        <v>0</v>
      </c>
      <c r="G21" s="98"/>
      <c r="H21" s="98"/>
      <c r="I21" s="99"/>
      <c r="J21" s="98"/>
      <c r="K21" s="98"/>
      <c r="L21" s="98"/>
      <c r="M21" s="98"/>
      <c r="N21" s="100"/>
      <c r="O21" s="30">
        <f>SUM(E21:N21)</f>
        <v>11</v>
      </c>
      <c r="X21" s="70">
        <v>57</v>
      </c>
      <c r="Y21" s="70">
        <v>1</v>
      </c>
    </row>
    <row r="22" spans="1:25" s="22" customFormat="1" ht="15.75">
      <c r="A22" s="5">
        <v>16</v>
      </c>
      <c r="B22" s="81">
        <v>57</v>
      </c>
      <c r="C22" s="82" t="s">
        <v>225</v>
      </c>
      <c r="D22" s="82" t="s">
        <v>148</v>
      </c>
      <c r="E22" s="38">
        <f>VLOOKUP(B22,X:Y,2,0)</f>
        <v>1</v>
      </c>
      <c r="F22" s="38">
        <f>VLOOKUP(B22,AA:AB,2,0)</f>
        <v>9</v>
      </c>
      <c r="G22" s="98"/>
      <c r="H22" s="98"/>
      <c r="I22" s="99"/>
      <c r="J22" s="98"/>
      <c r="K22" s="98"/>
      <c r="L22" s="98"/>
      <c r="M22" s="98"/>
      <c r="N22" s="100"/>
      <c r="O22" s="30">
        <f>SUM(E22:N22)</f>
        <v>10</v>
      </c>
      <c r="X22" s="70">
        <v>27</v>
      </c>
      <c r="Y22" s="70">
        <v>1</v>
      </c>
    </row>
    <row r="23" spans="1:25" s="22" customFormat="1" ht="15.75">
      <c r="A23" s="5">
        <v>17</v>
      </c>
      <c r="B23" s="81">
        <v>72</v>
      </c>
      <c r="C23" s="82" t="s">
        <v>88</v>
      </c>
      <c r="D23" s="82"/>
      <c r="E23" s="38">
        <v>0</v>
      </c>
      <c r="F23" s="38">
        <f>VLOOKUP(B23,AA:AB,2,0)</f>
        <v>10</v>
      </c>
      <c r="G23" s="98"/>
      <c r="H23" s="98"/>
      <c r="I23" s="99"/>
      <c r="J23" s="98"/>
      <c r="K23" s="98"/>
      <c r="L23" s="98"/>
      <c r="M23" s="98"/>
      <c r="N23" s="100"/>
      <c r="O23" s="30">
        <f>SUM(E23:N23)</f>
        <v>10</v>
      </c>
      <c r="X23" s="70">
        <v>32</v>
      </c>
      <c r="Y23" s="70">
        <v>1</v>
      </c>
    </row>
    <row r="24" spans="1:25" s="22" customFormat="1" ht="15.75">
      <c r="A24" s="5">
        <v>18</v>
      </c>
      <c r="B24" s="81">
        <v>47</v>
      </c>
      <c r="C24" s="82" t="s">
        <v>222</v>
      </c>
      <c r="D24" s="82"/>
      <c r="E24" s="38">
        <f>VLOOKUP(B24,X:Y,2,0)</f>
        <v>1</v>
      </c>
      <c r="F24" s="38">
        <f>VLOOKUP(B24,AA:AB,2,0)</f>
        <v>8</v>
      </c>
      <c r="G24" s="98"/>
      <c r="H24" s="98"/>
      <c r="I24" s="99"/>
      <c r="J24" s="98"/>
      <c r="K24" s="98"/>
      <c r="L24" s="98"/>
      <c r="M24" s="98"/>
      <c r="N24" s="100"/>
      <c r="O24" s="30">
        <f>SUM(E24:N24)</f>
        <v>9</v>
      </c>
      <c r="X24" s="70">
        <v>51</v>
      </c>
      <c r="Y24" s="70">
        <v>1</v>
      </c>
    </row>
    <row r="25" spans="1:25" s="22" customFormat="1" ht="15.75">
      <c r="A25" s="5">
        <v>19</v>
      </c>
      <c r="B25" s="81">
        <v>53</v>
      </c>
      <c r="C25" s="82" t="s">
        <v>224</v>
      </c>
      <c r="D25" s="82" t="s">
        <v>24</v>
      </c>
      <c r="E25" s="38">
        <f>VLOOKUP(B25,X:Y,2,0)</f>
        <v>9</v>
      </c>
      <c r="F25" s="38">
        <v>0</v>
      </c>
      <c r="G25" s="98"/>
      <c r="H25" s="98"/>
      <c r="I25" s="99"/>
      <c r="J25" s="98"/>
      <c r="K25" s="98"/>
      <c r="L25" s="98"/>
      <c r="M25" s="98"/>
      <c r="N25" s="100"/>
      <c r="O25" s="30">
        <f>SUM(E25:N25)</f>
        <v>9</v>
      </c>
      <c r="X25" s="70">
        <v>17</v>
      </c>
      <c r="Y25" s="70">
        <v>1</v>
      </c>
    </row>
    <row r="26" spans="1:25" s="22" customFormat="1" ht="15.75">
      <c r="A26" s="5">
        <v>20</v>
      </c>
      <c r="B26" s="81">
        <v>12</v>
      </c>
      <c r="C26" s="82" t="s">
        <v>204</v>
      </c>
      <c r="D26" s="82"/>
      <c r="E26" s="38">
        <v>0</v>
      </c>
      <c r="F26" s="38">
        <f>VLOOKUP(B26,AA:AB,2,0)</f>
        <v>7</v>
      </c>
      <c r="G26" s="96"/>
      <c r="H26" s="96"/>
      <c r="I26" s="96"/>
      <c r="J26" s="96"/>
      <c r="K26" s="96"/>
      <c r="L26" s="96"/>
      <c r="M26" s="96"/>
      <c r="N26" s="97"/>
      <c r="O26" s="30">
        <f>SUM(E26:N26)</f>
        <v>7</v>
      </c>
      <c r="X26" s="70">
        <v>36</v>
      </c>
      <c r="Y26" s="70">
        <v>1</v>
      </c>
    </row>
    <row r="27" spans="1:25" s="22" customFormat="1" ht="15.75">
      <c r="A27" s="5">
        <v>21</v>
      </c>
      <c r="B27" s="81">
        <v>36</v>
      </c>
      <c r="C27" s="82" t="s">
        <v>216</v>
      </c>
      <c r="D27" s="82" t="s">
        <v>42</v>
      </c>
      <c r="E27" s="38">
        <f>VLOOKUP(B27,X:Y,2,0)</f>
        <v>1</v>
      </c>
      <c r="F27" s="38">
        <f>VLOOKUP(B27,AA:AB,2,0)</f>
        <v>6</v>
      </c>
      <c r="G27" s="98"/>
      <c r="H27" s="98"/>
      <c r="I27" s="99"/>
      <c r="J27" s="98"/>
      <c r="K27" s="98"/>
      <c r="L27" s="98"/>
      <c r="M27" s="98"/>
      <c r="N27" s="100"/>
      <c r="O27" s="30">
        <f>SUM(E27:N27)</f>
        <v>7</v>
      </c>
      <c r="X27" s="70">
        <v>21</v>
      </c>
      <c r="Y27" s="70">
        <v>1</v>
      </c>
    </row>
    <row r="28" spans="1:25" s="22" customFormat="1" ht="15.75">
      <c r="A28" s="5">
        <v>22</v>
      </c>
      <c r="B28" s="81">
        <v>94</v>
      </c>
      <c r="C28" s="82" t="s">
        <v>235</v>
      </c>
      <c r="D28" s="82"/>
      <c r="E28" s="38">
        <f>VLOOKUP(B28,X:Y,2,0)</f>
        <v>6</v>
      </c>
      <c r="F28" s="38">
        <v>0</v>
      </c>
      <c r="G28" s="98"/>
      <c r="H28" s="98"/>
      <c r="I28" s="99"/>
      <c r="J28" s="98"/>
      <c r="K28" s="98"/>
      <c r="L28" s="98"/>
      <c r="M28" s="98"/>
      <c r="N28" s="100"/>
      <c r="O28" s="30">
        <f>SUM(E28:N28)</f>
        <v>6</v>
      </c>
      <c r="X28" s="70">
        <v>47</v>
      </c>
      <c r="Y28" s="70">
        <v>1</v>
      </c>
    </row>
    <row r="29" spans="1:25" s="22" customFormat="1" ht="15.75">
      <c r="A29" s="5">
        <v>23</v>
      </c>
      <c r="B29" s="81">
        <v>24</v>
      </c>
      <c r="C29" s="82" t="s">
        <v>212</v>
      </c>
      <c r="D29" s="82" t="s">
        <v>148</v>
      </c>
      <c r="E29" s="38">
        <v>0</v>
      </c>
      <c r="F29" s="38">
        <f>VLOOKUP(B29,AA:AB,2,0)</f>
        <v>5</v>
      </c>
      <c r="G29" s="96"/>
      <c r="H29" s="96"/>
      <c r="I29" s="96"/>
      <c r="J29" s="96"/>
      <c r="K29" s="96"/>
      <c r="L29" s="96"/>
      <c r="M29" s="96"/>
      <c r="N29" s="97"/>
      <c r="O29" s="30">
        <f>SUM(E29:N29)</f>
        <v>5</v>
      </c>
      <c r="X29" s="70">
        <v>96</v>
      </c>
      <c r="Y29" s="70">
        <v>1</v>
      </c>
    </row>
    <row r="30" spans="1:25" s="22" customFormat="1" ht="15.75">
      <c r="A30" s="5">
        <v>24</v>
      </c>
      <c r="B30" s="81">
        <v>30</v>
      </c>
      <c r="C30" s="82" t="s">
        <v>214</v>
      </c>
      <c r="D30" s="82" t="s">
        <v>55</v>
      </c>
      <c r="E30" s="38">
        <f>VLOOKUP(B30,X:Y,2,0)</f>
        <v>5</v>
      </c>
      <c r="F30" s="38">
        <v>0</v>
      </c>
      <c r="G30" s="96"/>
      <c r="H30" s="96"/>
      <c r="I30" s="96"/>
      <c r="J30" s="96"/>
      <c r="K30" s="96"/>
      <c r="L30" s="96"/>
      <c r="M30" s="96"/>
      <c r="N30" s="97"/>
      <c r="O30" s="30">
        <f>SUM(E30:N30)</f>
        <v>5</v>
      </c>
      <c r="X30" s="70">
        <v>75</v>
      </c>
      <c r="Y30" s="70">
        <v>1</v>
      </c>
    </row>
    <row r="31" spans="1:25" s="22" customFormat="1" ht="15.75">
      <c r="A31" s="5">
        <v>25</v>
      </c>
      <c r="B31" s="81">
        <v>14</v>
      </c>
      <c r="C31" s="82" t="s">
        <v>206</v>
      </c>
      <c r="D31" s="82" t="s">
        <v>119</v>
      </c>
      <c r="E31" s="38">
        <f>VLOOKUP(B31,X:Y,2,0)</f>
        <v>4</v>
      </c>
      <c r="F31" s="38">
        <v>0</v>
      </c>
      <c r="G31" s="96"/>
      <c r="H31" s="96"/>
      <c r="I31" s="96"/>
      <c r="J31" s="96"/>
      <c r="K31" s="96"/>
      <c r="L31" s="96"/>
      <c r="M31" s="96"/>
      <c r="N31" s="97"/>
      <c r="O31" s="30">
        <f>SUM(E31:N31)</f>
        <v>4</v>
      </c>
      <c r="X31" s="70">
        <v>1</v>
      </c>
      <c r="Y31" s="70">
        <v>1</v>
      </c>
    </row>
    <row r="32" spans="1:25" s="22" customFormat="1" ht="15.75">
      <c r="A32" s="5">
        <v>26</v>
      </c>
      <c r="B32" s="81">
        <v>7</v>
      </c>
      <c r="C32" s="82" t="s">
        <v>203</v>
      </c>
      <c r="D32" s="82"/>
      <c r="E32" s="38">
        <f>VLOOKUP(B32,X:Y,2,0)</f>
        <v>3</v>
      </c>
      <c r="F32" s="38">
        <v>0</v>
      </c>
      <c r="G32" s="30"/>
      <c r="H32" s="30"/>
      <c r="I32" s="30"/>
      <c r="J32" s="30"/>
      <c r="K32" s="30"/>
      <c r="L32" s="30"/>
      <c r="M32" s="30"/>
      <c r="N32" s="30"/>
      <c r="O32" s="30">
        <f>SUM(E32:N32)</f>
        <v>3</v>
      </c>
      <c r="X32" s="70">
        <v>58</v>
      </c>
      <c r="Y32" s="70">
        <v>1</v>
      </c>
    </row>
    <row r="33" spans="1:15" s="22" customFormat="1" ht="15.75">
      <c r="A33" s="5">
        <v>27</v>
      </c>
      <c r="B33" s="81">
        <v>1</v>
      </c>
      <c r="C33" s="82" t="s">
        <v>200</v>
      </c>
      <c r="D33" s="82" t="s">
        <v>115</v>
      </c>
      <c r="E33" s="38">
        <f>VLOOKUP(B33,X:Y,2,0)</f>
        <v>1</v>
      </c>
      <c r="F33" s="38">
        <v>0</v>
      </c>
      <c r="G33" s="30"/>
      <c r="H33" s="30"/>
      <c r="I33" s="30"/>
      <c r="J33" s="30"/>
      <c r="K33" s="30"/>
      <c r="L33" s="30"/>
      <c r="M33" s="30"/>
      <c r="N33" s="30"/>
      <c r="O33" s="30">
        <f>SUM(E33:N33)</f>
        <v>1</v>
      </c>
    </row>
    <row r="34" spans="1:15" s="22" customFormat="1" ht="15.75">
      <c r="A34" s="5">
        <v>28</v>
      </c>
      <c r="B34" s="81">
        <v>17</v>
      </c>
      <c r="C34" s="82" t="s">
        <v>208</v>
      </c>
      <c r="D34" s="82"/>
      <c r="E34" s="38">
        <f>VLOOKUP(B34,X:Y,2,0)</f>
        <v>1</v>
      </c>
      <c r="F34" s="38">
        <v>0</v>
      </c>
      <c r="G34" s="96"/>
      <c r="H34" s="96"/>
      <c r="I34" s="96"/>
      <c r="J34" s="96"/>
      <c r="K34" s="96"/>
      <c r="L34" s="96"/>
      <c r="M34" s="96"/>
      <c r="N34" s="97"/>
      <c r="O34" s="30">
        <f>SUM(E34:N34)</f>
        <v>1</v>
      </c>
    </row>
    <row r="35" spans="1:15" s="22" customFormat="1" ht="15.75">
      <c r="A35" s="5">
        <v>29</v>
      </c>
      <c r="B35" s="81">
        <v>21</v>
      </c>
      <c r="C35" s="82" t="s">
        <v>210</v>
      </c>
      <c r="D35" s="82"/>
      <c r="E35" s="38">
        <f>VLOOKUP(B35,X:Y,2,0)</f>
        <v>1</v>
      </c>
      <c r="F35" s="38">
        <v>0</v>
      </c>
      <c r="G35" s="96"/>
      <c r="H35" s="96"/>
      <c r="I35" s="96"/>
      <c r="J35" s="96"/>
      <c r="K35" s="96"/>
      <c r="L35" s="96"/>
      <c r="M35" s="96"/>
      <c r="N35" s="97"/>
      <c r="O35" s="30">
        <f>SUM(E35:N35)</f>
        <v>1</v>
      </c>
    </row>
    <row r="36" spans="1:15" s="22" customFormat="1" ht="15.75">
      <c r="A36" s="5">
        <v>30</v>
      </c>
      <c r="B36" s="81">
        <v>27</v>
      </c>
      <c r="C36" s="82" t="s">
        <v>213</v>
      </c>
      <c r="D36" s="82" t="s">
        <v>97</v>
      </c>
      <c r="E36" s="38">
        <f>VLOOKUP(B36,X:Y,2,0)</f>
        <v>1</v>
      </c>
      <c r="F36" s="38">
        <v>0</v>
      </c>
      <c r="G36" s="96"/>
      <c r="H36" s="96"/>
      <c r="I36" s="96"/>
      <c r="J36" s="96"/>
      <c r="K36" s="96"/>
      <c r="L36" s="96"/>
      <c r="M36" s="96"/>
      <c r="N36" s="97"/>
      <c r="O36" s="30">
        <f>SUM(E36:N36)</f>
        <v>1</v>
      </c>
    </row>
    <row r="37" spans="1:15" s="22" customFormat="1" ht="15.75">
      <c r="A37" s="5">
        <v>31</v>
      </c>
      <c r="B37" s="81">
        <v>32</v>
      </c>
      <c r="C37" s="82" t="s">
        <v>215</v>
      </c>
      <c r="D37" s="82" t="s">
        <v>24</v>
      </c>
      <c r="E37" s="38">
        <f>VLOOKUP(B37,X:Y,2,0)</f>
        <v>1</v>
      </c>
      <c r="F37" s="38">
        <v>0</v>
      </c>
      <c r="G37" s="96"/>
      <c r="H37" s="96"/>
      <c r="I37" s="101"/>
      <c r="J37" s="96"/>
      <c r="K37" s="96"/>
      <c r="L37" s="96"/>
      <c r="M37" s="96"/>
      <c r="N37" s="97"/>
      <c r="O37" s="30">
        <f>SUM(E37:N37)</f>
        <v>1</v>
      </c>
    </row>
    <row r="38" spans="1:15" s="22" customFormat="1" ht="15.75">
      <c r="A38" s="5">
        <v>32</v>
      </c>
      <c r="B38" s="81">
        <v>51</v>
      </c>
      <c r="C38" s="82" t="s">
        <v>223</v>
      </c>
      <c r="D38" s="82"/>
      <c r="E38" s="38">
        <f>VLOOKUP(B38,X:Y,2,0)</f>
        <v>1</v>
      </c>
      <c r="F38" s="38">
        <v>0</v>
      </c>
      <c r="G38" s="98"/>
      <c r="H38" s="98"/>
      <c r="I38" s="99"/>
      <c r="J38" s="98"/>
      <c r="K38" s="98"/>
      <c r="L38" s="98"/>
      <c r="M38" s="98"/>
      <c r="N38" s="100"/>
      <c r="O38" s="30">
        <f>SUM(E38:N38)</f>
        <v>1</v>
      </c>
    </row>
    <row r="39" spans="1:15" s="22" customFormat="1" ht="15.75">
      <c r="A39" s="5">
        <v>33</v>
      </c>
      <c r="B39" s="81">
        <v>58</v>
      </c>
      <c r="C39" s="82" t="s">
        <v>226</v>
      </c>
      <c r="D39" s="82"/>
      <c r="E39" s="38">
        <f>VLOOKUP(B39,X:Y,2,0)</f>
        <v>1</v>
      </c>
      <c r="F39" s="38">
        <v>0</v>
      </c>
      <c r="G39" s="98"/>
      <c r="H39" s="98"/>
      <c r="I39" s="99"/>
      <c r="J39" s="98"/>
      <c r="K39" s="98"/>
      <c r="L39" s="98"/>
      <c r="M39" s="98"/>
      <c r="N39" s="100"/>
      <c r="O39" s="30">
        <f>SUM(E39:N39)</f>
        <v>1</v>
      </c>
    </row>
    <row r="40" spans="1:15" s="22" customFormat="1" ht="15.75">
      <c r="A40" s="5">
        <v>34</v>
      </c>
      <c r="B40" s="81">
        <v>75</v>
      </c>
      <c r="C40" s="82" t="s">
        <v>228</v>
      </c>
      <c r="D40" s="82"/>
      <c r="E40" s="38">
        <f>VLOOKUP(B40,X:Y,2,0)</f>
        <v>1</v>
      </c>
      <c r="F40" s="38">
        <v>0</v>
      </c>
      <c r="G40" s="98"/>
      <c r="H40" s="98"/>
      <c r="I40" s="99"/>
      <c r="J40" s="98"/>
      <c r="K40" s="98"/>
      <c r="L40" s="98"/>
      <c r="M40" s="98"/>
      <c r="N40" s="100"/>
      <c r="O40" s="30">
        <f>SUM(E40:N40)</f>
        <v>1</v>
      </c>
    </row>
    <row r="41" spans="1:15" s="22" customFormat="1" ht="15.75">
      <c r="A41" s="5">
        <v>35</v>
      </c>
      <c r="B41" s="81">
        <v>76</v>
      </c>
      <c r="C41" s="82" t="s">
        <v>229</v>
      </c>
      <c r="D41" s="82"/>
      <c r="E41" s="38">
        <f>VLOOKUP(B41,X:Y,2,0)</f>
        <v>1</v>
      </c>
      <c r="F41" s="38">
        <v>0</v>
      </c>
      <c r="G41" s="98"/>
      <c r="H41" s="98"/>
      <c r="I41" s="99"/>
      <c r="J41" s="98"/>
      <c r="K41" s="98"/>
      <c r="L41" s="98"/>
      <c r="M41" s="98"/>
      <c r="N41" s="100"/>
      <c r="O41" s="30">
        <f>SUM(E41:N41)</f>
        <v>1</v>
      </c>
    </row>
    <row r="42" spans="1:15" s="22" customFormat="1" ht="15.75">
      <c r="A42" s="24">
        <v>36</v>
      </c>
      <c r="B42" s="81">
        <v>96</v>
      </c>
      <c r="C42" s="82" t="s">
        <v>236</v>
      </c>
      <c r="D42" s="82"/>
      <c r="E42" s="38">
        <f>VLOOKUP(B42,X:Y,2,0)</f>
        <v>1</v>
      </c>
      <c r="F42" s="38">
        <v>0</v>
      </c>
      <c r="G42" s="98"/>
      <c r="H42" s="98"/>
      <c r="I42" s="99"/>
      <c r="J42" s="98"/>
      <c r="K42" s="98"/>
      <c r="L42" s="98"/>
      <c r="M42" s="98"/>
      <c r="N42" s="100"/>
      <c r="O42" s="30">
        <f>SUM(E42:N42)</f>
        <v>1</v>
      </c>
    </row>
    <row r="43" spans="1:15" s="22" customFormat="1" ht="15.75">
      <c r="A43" s="5"/>
      <c r="B43" s="81"/>
      <c r="C43" s="82"/>
      <c r="D43" s="82"/>
      <c r="E43" s="38"/>
      <c r="F43" s="38"/>
      <c r="G43" s="98"/>
      <c r="H43" s="98"/>
      <c r="I43" s="99"/>
      <c r="J43" s="98"/>
      <c r="K43" s="98"/>
      <c r="L43" s="98"/>
      <c r="M43" s="98"/>
      <c r="N43" s="100"/>
      <c r="O43" s="30"/>
    </row>
    <row r="44" spans="1:15" s="22" customFormat="1" ht="15.75">
      <c r="A44" s="21"/>
      <c r="B44" s="81"/>
      <c r="C44" s="82"/>
      <c r="D44" s="82"/>
      <c r="E44" s="38"/>
      <c r="F44" s="38"/>
      <c r="G44" s="98"/>
      <c r="H44" s="98"/>
      <c r="I44" s="99"/>
      <c r="J44" s="98"/>
      <c r="K44" s="98"/>
      <c r="L44" s="98"/>
      <c r="M44" s="98"/>
      <c r="N44" s="100"/>
      <c r="O44" s="30"/>
    </row>
    <row r="45" spans="1:15" s="22" customFormat="1" ht="15.75">
      <c r="A45" s="21"/>
      <c r="B45" s="81"/>
      <c r="C45" s="82"/>
      <c r="D45" s="82"/>
      <c r="E45" s="38"/>
      <c r="F45" s="38"/>
      <c r="G45" s="98"/>
      <c r="H45" s="98"/>
      <c r="I45" s="99"/>
      <c r="J45" s="98"/>
      <c r="K45" s="98"/>
      <c r="L45" s="98"/>
      <c r="M45" s="98"/>
      <c r="N45" s="100"/>
      <c r="O45" s="30"/>
    </row>
    <row r="46" spans="1:15" s="22" customFormat="1" ht="15.75">
      <c r="A46" s="21"/>
      <c r="B46" s="81"/>
      <c r="C46" s="82"/>
      <c r="D46" s="82"/>
      <c r="E46" s="38"/>
      <c r="F46" s="38"/>
      <c r="G46" s="98"/>
      <c r="H46" s="98"/>
      <c r="I46" s="99"/>
      <c r="J46" s="98"/>
      <c r="K46" s="98"/>
      <c r="L46" s="98"/>
      <c r="M46" s="98"/>
      <c r="N46" s="100"/>
      <c r="O46" s="30"/>
    </row>
    <row r="47" spans="1:15" s="22" customFormat="1" ht="15.75">
      <c r="A47" s="21"/>
      <c r="B47" s="81"/>
      <c r="C47" s="82"/>
      <c r="D47" s="82"/>
      <c r="E47" s="38"/>
      <c r="F47" s="38"/>
      <c r="G47" s="98"/>
      <c r="H47" s="98"/>
      <c r="I47" s="99"/>
      <c r="J47" s="98"/>
      <c r="K47" s="98"/>
      <c r="L47" s="98"/>
      <c r="M47" s="98"/>
      <c r="N47" s="100"/>
      <c r="O47" s="30"/>
    </row>
    <row r="48" spans="1:15" s="22" customFormat="1" ht="15.75">
      <c r="A48" s="21"/>
      <c r="B48" s="81"/>
      <c r="C48" s="82"/>
      <c r="D48" s="82"/>
      <c r="E48" s="38"/>
      <c r="F48" s="38"/>
      <c r="G48" s="98"/>
      <c r="H48" s="98"/>
      <c r="I48" s="99"/>
      <c r="J48" s="98"/>
      <c r="K48" s="98"/>
      <c r="L48" s="98"/>
      <c r="M48" s="98"/>
      <c r="N48" s="100"/>
      <c r="O48" s="30"/>
    </row>
    <row r="49" spans="1:15" s="22" customFormat="1" ht="15.75">
      <c r="A49" s="21"/>
      <c r="B49" s="81"/>
      <c r="C49" s="82"/>
      <c r="D49" s="82"/>
      <c r="E49" s="38"/>
      <c r="F49" s="38"/>
      <c r="G49" s="98"/>
      <c r="H49" s="98"/>
      <c r="I49" s="99"/>
      <c r="J49" s="98"/>
      <c r="K49" s="98"/>
      <c r="L49" s="98"/>
      <c r="M49" s="98"/>
      <c r="N49" s="100"/>
      <c r="O49" s="30"/>
    </row>
    <row r="50" spans="1:15" s="22" customFormat="1" ht="15.75">
      <c r="A50" s="21"/>
      <c r="B50" s="81"/>
      <c r="C50" s="82"/>
      <c r="D50" s="82"/>
      <c r="E50" s="38"/>
      <c r="F50" s="38"/>
      <c r="G50" s="98"/>
      <c r="H50" s="98"/>
      <c r="I50" s="99"/>
      <c r="J50" s="98"/>
      <c r="K50" s="98"/>
      <c r="L50" s="98"/>
      <c r="M50" s="98"/>
      <c r="N50" s="100"/>
      <c r="O50" s="30"/>
    </row>
    <row r="51" spans="1:15" s="22" customFormat="1" ht="15.75">
      <c r="A51" s="21"/>
      <c r="B51" s="81"/>
      <c r="C51" s="82"/>
      <c r="D51" s="82"/>
      <c r="E51" s="38"/>
      <c r="F51" s="38"/>
      <c r="G51" s="98"/>
      <c r="H51" s="98"/>
      <c r="I51" s="99"/>
      <c r="J51" s="98"/>
      <c r="K51" s="98"/>
      <c r="L51" s="98"/>
      <c r="M51" s="98"/>
      <c r="N51" s="100"/>
      <c r="O51" s="30"/>
    </row>
    <row r="52" spans="1:15" s="22" customFormat="1" ht="15.75">
      <c r="A52" s="21"/>
      <c r="B52" s="81"/>
      <c r="C52" s="82"/>
      <c r="D52" s="82"/>
      <c r="E52" s="38"/>
      <c r="F52" s="38"/>
      <c r="G52" s="98"/>
      <c r="H52" s="98"/>
      <c r="I52" s="99"/>
      <c r="J52" s="98"/>
      <c r="K52" s="98"/>
      <c r="L52" s="98"/>
      <c r="M52" s="98"/>
      <c r="N52" s="100"/>
      <c r="O52" s="30"/>
    </row>
    <row r="53" spans="1:15" s="22" customFormat="1" ht="15.75">
      <c r="A53" s="21"/>
      <c r="B53" s="81"/>
      <c r="C53" s="82"/>
      <c r="D53" s="82"/>
      <c r="E53" s="38"/>
      <c r="F53" s="38"/>
      <c r="G53" s="98"/>
      <c r="H53" s="98"/>
      <c r="I53" s="99"/>
      <c r="J53" s="98"/>
      <c r="K53" s="98"/>
      <c r="L53" s="98"/>
      <c r="M53" s="98"/>
      <c r="N53" s="100"/>
      <c r="O53" s="30"/>
    </row>
    <row r="54" spans="1:15" s="22" customFormat="1" ht="15.75">
      <c r="A54" s="21"/>
      <c r="B54" s="81"/>
      <c r="C54" s="82"/>
      <c r="D54" s="82"/>
      <c r="E54" s="38"/>
      <c r="F54" s="38"/>
      <c r="G54" s="98"/>
      <c r="H54" s="98"/>
      <c r="I54" s="99"/>
      <c r="J54" s="98"/>
      <c r="K54" s="98"/>
      <c r="L54" s="98"/>
      <c r="M54" s="98"/>
      <c r="N54" s="100"/>
      <c r="O54" s="30"/>
    </row>
    <row r="55" spans="1:15" s="22" customFormat="1" ht="15.75">
      <c r="A55" s="21"/>
      <c r="B55" s="81"/>
      <c r="C55" s="82"/>
      <c r="D55" s="82"/>
      <c r="E55" s="38"/>
      <c r="F55" s="38"/>
      <c r="G55" s="98"/>
      <c r="H55" s="98"/>
      <c r="I55" s="99"/>
      <c r="J55" s="98"/>
      <c r="K55" s="98"/>
      <c r="L55" s="98"/>
      <c r="M55" s="98"/>
      <c r="N55" s="100"/>
      <c r="O55" s="30"/>
    </row>
    <row r="56" spans="1:15" s="22" customFormat="1" ht="15.75">
      <c r="A56" s="21"/>
      <c r="B56" s="81"/>
      <c r="C56" s="82"/>
      <c r="D56" s="82"/>
      <c r="E56" s="38"/>
      <c r="F56" s="38"/>
      <c r="G56" s="98"/>
      <c r="H56" s="98"/>
      <c r="I56" s="99"/>
      <c r="J56" s="98"/>
      <c r="K56" s="98"/>
      <c r="L56" s="98"/>
      <c r="M56" s="98"/>
      <c r="N56" s="100"/>
      <c r="O56" s="30"/>
    </row>
    <row r="57" spans="1:15" s="22" customFormat="1" ht="15.75">
      <c r="A57" s="21"/>
      <c r="B57" s="81"/>
      <c r="C57" s="82"/>
      <c r="D57" s="82"/>
      <c r="E57" s="38"/>
      <c r="F57" s="38"/>
      <c r="G57" s="98"/>
      <c r="H57" s="98"/>
      <c r="I57" s="99"/>
      <c r="J57" s="98"/>
      <c r="K57" s="98"/>
      <c r="L57" s="98"/>
      <c r="M57" s="98"/>
      <c r="N57" s="100"/>
      <c r="O57" s="30"/>
    </row>
    <row r="58" spans="1:15" s="22" customFormat="1" ht="15.75">
      <c r="A58" s="21"/>
      <c r="B58" s="81"/>
      <c r="C58" s="82"/>
      <c r="D58" s="82"/>
      <c r="E58" s="38"/>
      <c r="F58" s="38"/>
      <c r="G58" s="98"/>
      <c r="H58" s="98"/>
      <c r="I58" s="99"/>
      <c r="J58" s="98"/>
      <c r="K58" s="98"/>
      <c r="L58" s="98"/>
      <c r="M58" s="98"/>
      <c r="N58" s="100"/>
      <c r="O58" s="30"/>
    </row>
    <row r="59" spans="1:15" s="22" customFormat="1" ht="15.75">
      <c r="A59" s="21"/>
      <c r="B59" s="81"/>
      <c r="C59" s="82"/>
      <c r="D59" s="82"/>
      <c r="E59" s="38"/>
      <c r="F59" s="38"/>
      <c r="G59" s="98"/>
      <c r="H59" s="98"/>
      <c r="I59" s="99"/>
      <c r="J59" s="98"/>
      <c r="K59" s="98"/>
      <c r="L59" s="98"/>
      <c r="M59" s="98"/>
      <c r="N59" s="100"/>
      <c r="O59" s="30"/>
    </row>
    <row r="60" spans="1:15" s="22" customFormat="1" ht="15.75">
      <c r="A60" s="21"/>
      <c r="B60" s="81"/>
      <c r="C60" s="82"/>
      <c r="D60" s="82"/>
      <c r="E60" s="38"/>
      <c r="F60" s="38"/>
      <c r="G60" s="98"/>
      <c r="H60" s="98"/>
      <c r="I60" s="99"/>
      <c r="J60" s="98"/>
      <c r="K60" s="98"/>
      <c r="L60" s="98"/>
      <c r="M60" s="98"/>
      <c r="N60" s="100"/>
      <c r="O60" s="30"/>
    </row>
    <row r="61" spans="1:15" s="22" customFormat="1" ht="15.75">
      <c r="A61" s="21"/>
      <c r="B61" s="81"/>
      <c r="C61" s="82"/>
      <c r="D61" s="82"/>
      <c r="E61" s="38"/>
      <c r="F61" s="38"/>
      <c r="G61" s="98"/>
      <c r="H61" s="98"/>
      <c r="I61" s="99"/>
      <c r="J61" s="98"/>
      <c r="K61" s="98"/>
      <c r="L61" s="98"/>
      <c r="M61" s="98"/>
      <c r="N61" s="100"/>
      <c r="O61" s="30"/>
    </row>
    <row r="62" spans="1:15" s="22" customFormat="1" ht="15.75">
      <c r="A62" s="21"/>
      <c r="B62" s="81"/>
      <c r="C62" s="82"/>
      <c r="D62" s="82"/>
      <c r="E62" s="38"/>
      <c r="F62" s="38"/>
      <c r="G62" s="98"/>
      <c r="H62" s="98"/>
      <c r="I62" s="99"/>
      <c r="J62" s="98"/>
      <c r="K62" s="98"/>
      <c r="L62" s="98"/>
      <c r="M62" s="98"/>
      <c r="N62" s="100"/>
      <c r="O62" s="30"/>
    </row>
    <row r="63" spans="1:15" s="22" customFormat="1" ht="15.75">
      <c r="A63" s="21"/>
      <c r="B63" s="81"/>
      <c r="C63" s="82"/>
      <c r="D63" s="82"/>
      <c r="E63" s="38"/>
      <c r="F63" s="38"/>
      <c r="G63" s="98"/>
      <c r="H63" s="98"/>
      <c r="I63" s="99"/>
      <c r="J63" s="98"/>
      <c r="K63" s="98"/>
      <c r="L63" s="98"/>
      <c r="M63" s="98"/>
      <c r="N63" s="100"/>
      <c r="O63" s="30"/>
    </row>
    <row r="64" spans="1:15" s="22" customFormat="1" ht="15.75">
      <c r="A64" s="21"/>
      <c r="B64" s="81"/>
      <c r="C64" s="82"/>
      <c r="D64" s="82"/>
      <c r="E64" s="38"/>
      <c r="F64" s="38"/>
      <c r="G64" s="98"/>
      <c r="H64" s="98"/>
      <c r="I64" s="99"/>
      <c r="J64" s="98"/>
      <c r="K64" s="98"/>
      <c r="L64" s="98"/>
      <c r="M64" s="98"/>
      <c r="N64" s="100"/>
      <c r="O64" s="30"/>
    </row>
    <row r="65" spans="1:15" s="22" customFormat="1" ht="15.75">
      <c r="A65" s="21"/>
      <c r="B65" s="81"/>
      <c r="C65" s="82"/>
      <c r="D65" s="82"/>
      <c r="E65" s="38"/>
      <c r="F65" s="38"/>
      <c r="G65" s="98"/>
      <c r="H65" s="98"/>
      <c r="I65" s="99"/>
      <c r="J65" s="98"/>
      <c r="K65" s="98"/>
      <c r="L65" s="98"/>
      <c r="M65" s="98"/>
      <c r="N65" s="100"/>
      <c r="O65" s="30"/>
    </row>
    <row r="66" spans="1:15" s="22" customFormat="1" ht="15.75">
      <c r="A66" s="21"/>
      <c r="B66" s="81"/>
      <c r="C66" s="82"/>
      <c r="D66" s="82"/>
      <c r="E66" s="38"/>
      <c r="F66" s="38"/>
      <c r="G66" s="98"/>
      <c r="H66" s="98"/>
      <c r="I66" s="99"/>
      <c r="J66" s="98"/>
      <c r="K66" s="98"/>
      <c r="L66" s="98"/>
      <c r="M66" s="98"/>
      <c r="N66" s="100"/>
      <c r="O66" s="30"/>
    </row>
    <row r="67" spans="1:15" s="22" customFormat="1" ht="15.75">
      <c r="A67" s="21"/>
      <c r="B67" s="81"/>
      <c r="C67" s="82"/>
      <c r="D67" s="82"/>
      <c r="E67" s="38"/>
      <c r="F67" s="38"/>
      <c r="G67" s="98"/>
      <c r="H67" s="98"/>
      <c r="I67" s="99"/>
      <c r="J67" s="98"/>
      <c r="K67" s="98"/>
      <c r="L67" s="98"/>
      <c r="M67" s="98"/>
      <c r="N67" s="100"/>
      <c r="O67" s="30"/>
    </row>
    <row r="68" spans="1:15" s="22" customFormat="1" ht="15.75">
      <c r="A68" s="21"/>
      <c r="B68" s="81"/>
      <c r="C68" s="102"/>
      <c r="D68" s="82"/>
      <c r="E68" s="38"/>
      <c r="F68" s="38"/>
      <c r="G68" s="98"/>
      <c r="H68" s="98"/>
      <c r="I68" s="99"/>
      <c r="J68" s="98"/>
      <c r="K68" s="98"/>
      <c r="L68" s="98"/>
      <c r="M68" s="98"/>
      <c r="N68" s="100"/>
      <c r="O68" s="30"/>
    </row>
    <row r="69" spans="1:15" s="22" customFormat="1" ht="15.75">
      <c r="A69" s="21"/>
      <c r="B69" s="81"/>
      <c r="C69" s="102"/>
      <c r="D69" s="82"/>
      <c r="E69" s="38"/>
      <c r="F69" s="38"/>
      <c r="G69" s="98"/>
      <c r="H69" s="98"/>
      <c r="I69" s="99"/>
      <c r="J69" s="98"/>
      <c r="K69" s="98"/>
      <c r="L69" s="98"/>
      <c r="M69" s="98"/>
      <c r="N69" s="100"/>
      <c r="O69" s="30"/>
    </row>
    <row r="70" spans="1:15" s="22" customFormat="1" ht="15">
      <c r="A70" s="21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</row>
    <row r="71" spans="1:15" s="22" customFormat="1" ht="15">
      <c r="A71" s="21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</row>
    <row r="72" spans="1:15" s="22" customFormat="1" ht="15">
      <c r="A72" s="21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</row>
    <row r="73" spans="1:15" s="22" customFormat="1" ht="15">
      <c r="A73" s="21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</row>
    <row r="74" spans="1:15" s="22" customFormat="1" ht="15">
      <c r="A74" s="21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</row>
    <row r="75" spans="1:15" s="22" customFormat="1" ht="15">
      <c r="A75" s="21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</row>
    <row r="76" spans="1:15" s="22" customFormat="1" ht="15">
      <c r="A76" s="21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</row>
    <row r="77" spans="1:15" s="22" customFormat="1" ht="15">
      <c r="A77" s="21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</row>
    <row r="78" spans="1:15" s="22" customFormat="1" ht="15">
      <c r="A78" s="21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</row>
    <row r="79" spans="1:15" s="22" customFormat="1" ht="15">
      <c r="A79" s="21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</row>
    <row r="80" spans="1:15" s="22" customFormat="1" ht="15">
      <c r="A80" s="21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</row>
    <row r="81" spans="1:15" s="22" customFormat="1" ht="15">
      <c r="A81" s="21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</row>
    <row r="82" spans="1:15" s="22" customFormat="1" ht="15">
      <c r="A82" s="21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</row>
    <row r="83" spans="1:15" s="22" customFormat="1" ht="15">
      <c r="A83" s="21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</row>
    <row r="84" spans="1:15" s="22" customFormat="1" ht="15">
      <c r="A84" s="21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</row>
    <row r="85" spans="1:15" s="22" customFormat="1" ht="15">
      <c r="A85" s="21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</row>
    <row r="86" spans="1:15" s="22" customFormat="1" ht="15">
      <c r="A86" s="21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</row>
    <row r="87" spans="1:15" s="22" customFormat="1" ht="15">
      <c r="A87" s="21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</row>
    <row r="88" spans="1:15" s="22" customFormat="1" ht="15">
      <c r="A88" s="21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</row>
    <row r="89" spans="1:15" s="22" customFormat="1" ht="15">
      <c r="A89" s="21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</row>
    <row r="90" spans="1:15" s="22" customFormat="1" ht="15">
      <c r="A90" s="21"/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</row>
    <row r="91" spans="1:15" s="22" customFormat="1" ht="15">
      <c r="A91" s="21"/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</row>
    <row r="92" spans="1:15" s="22" customFormat="1" ht="15">
      <c r="A92" s="21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</row>
    <row r="93" spans="1:15" s="22" customFormat="1" ht="15">
      <c r="A93" s="21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</row>
    <row r="94" spans="1:15" s="22" customFormat="1" ht="15">
      <c r="A94" s="21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</row>
    <row r="95" spans="1:15" s="22" customFormat="1" ht="15">
      <c r="A95" s="21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</row>
    <row r="96" spans="1:15" s="22" customFormat="1" ht="15">
      <c r="A96" s="21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</row>
    <row r="97" spans="1:15" s="22" customFormat="1" ht="15">
      <c r="A97" s="21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</row>
    <row r="98" spans="1:15" s="22" customFormat="1" ht="15">
      <c r="A98" s="21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</row>
    <row r="99" spans="1:15" s="22" customFormat="1" ht="15">
      <c r="A99" s="21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</row>
    <row r="100" spans="1:15" s="22" customFormat="1" ht="15">
      <c r="A100" s="21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</row>
    <row r="101" spans="1:15" s="22" customFormat="1" ht="15">
      <c r="A101" s="21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</row>
    <row r="102" spans="1:15" s="22" customFormat="1" ht="15">
      <c r="A102" s="21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</row>
    <row r="103" spans="1:15" s="22" customFormat="1" ht="15">
      <c r="A103" s="21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</row>
    <row r="104" spans="1:15" s="22" customFormat="1" ht="15">
      <c r="A104" s="21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</row>
    <row r="105" spans="1:15" s="22" customFormat="1" ht="15">
      <c r="A105" s="21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</row>
    <row r="106" spans="1:15" s="22" customFormat="1" ht="15">
      <c r="A106" s="21"/>
      <c r="B106" s="103"/>
      <c r="C106" s="103"/>
      <c r="D106" s="98"/>
      <c r="E106" s="98"/>
      <c r="F106" s="98"/>
      <c r="G106" s="98"/>
      <c r="H106" s="98"/>
      <c r="I106" s="99"/>
      <c r="J106" s="98"/>
      <c r="K106" s="98"/>
      <c r="L106" s="98"/>
      <c r="M106" s="98"/>
      <c r="N106" s="100"/>
      <c r="O106" s="103"/>
    </row>
    <row r="107" spans="1:15" s="22" customFormat="1" ht="15">
      <c r="A107" s="21"/>
      <c r="B107" s="103"/>
      <c r="C107" s="103"/>
      <c r="D107" s="98"/>
      <c r="E107" s="98"/>
      <c r="F107" s="98"/>
      <c r="G107" s="98"/>
      <c r="H107" s="98"/>
      <c r="I107" s="99"/>
      <c r="J107" s="98"/>
      <c r="K107" s="98"/>
      <c r="L107" s="98"/>
      <c r="M107" s="98"/>
      <c r="N107" s="100"/>
      <c r="O107" s="103"/>
    </row>
    <row r="108" spans="1:15" s="22" customFormat="1" ht="15">
      <c r="A108" s="21"/>
      <c r="B108" s="103"/>
      <c r="C108" s="103"/>
      <c r="D108" s="98"/>
      <c r="E108" s="98"/>
      <c r="F108" s="98"/>
      <c r="G108" s="98"/>
      <c r="H108" s="98"/>
      <c r="I108" s="99"/>
      <c r="J108" s="98"/>
      <c r="K108" s="98"/>
      <c r="L108" s="98"/>
      <c r="M108" s="98"/>
      <c r="N108" s="100"/>
      <c r="O108" s="103"/>
    </row>
    <row r="109" spans="1:15" s="22" customFormat="1" ht="15">
      <c r="A109" s="21"/>
      <c r="B109" s="103"/>
      <c r="C109" s="103"/>
      <c r="D109" s="98"/>
      <c r="E109" s="98"/>
      <c r="F109" s="98"/>
      <c r="G109" s="98"/>
      <c r="H109" s="98"/>
      <c r="I109" s="99"/>
      <c r="J109" s="98"/>
      <c r="K109" s="98"/>
      <c r="L109" s="98"/>
      <c r="M109" s="98"/>
      <c r="N109" s="100"/>
      <c r="O109" s="103"/>
    </row>
    <row r="110" spans="1:15" s="22" customFormat="1" ht="15">
      <c r="A110" s="21"/>
      <c r="B110" s="103"/>
      <c r="C110" s="103"/>
      <c r="D110" s="98"/>
      <c r="E110" s="98"/>
      <c r="F110" s="98"/>
      <c r="G110" s="98"/>
      <c r="H110" s="98"/>
      <c r="I110" s="99"/>
      <c r="J110" s="98"/>
      <c r="K110" s="98"/>
      <c r="L110" s="98"/>
      <c r="M110" s="98"/>
      <c r="N110" s="100"/>
      <c r="O110" s="103"/>
    </row>
    <row r="111" spans="1:14" s="22" customFormat="1" ht="15">
      <c r="A111" s="21"/>
      <c r="D111" s="20"/>
      <c r="E111" s="20"/>
      <c r="F111" s="20"/>
      <c r="G111" s="20"/>
      <c r="H111" s="20"/>
      <c r="I111" s="23"/>
      <c r="J111" s="20"/>
      <c r="K111" s="20"/>
      <c r="L111" s="20"/>
      <c r="M111" s="20"/>
      <c r="N111" s="21"/>
    </row>
    <row r="112" spans="1:14" s="22" customFormat="1" ht="15">
      <c r="A112" s="21"/>
      <c r="D112" s="20"/>
      <c r="E112" s="20"/>
      <c r="F112" s="20"/>
      <c r="G112" s="20"/>
      <c r="H112" s="20"/>
      <c r="I112" s="23"/>
      <c r="J112" s="20"/>
      <c r="K112" s="20"/>
      <c r="L112" s="20"/>
      <c r="M112" s="20"/>
      <c r="N112" s="21"/>
    </row>
    <row r="113" spans="1:14" s="22" customFormat="1" ht="15">
      <c r="A113" s="21"/>
      <c r="D113" s="20"/>
      <c r="E113" s="20"/>
      <c r="F113" s="20"/>
      <c r="G113" s="20"/>
      <c r="H113" s="20"/>
      <c r="I113" s="23"/>
      <c r="J113" s="20"/>
      <c r="K113" s="20"/>
      <c r="L113" s="20"/>
      <c r="M113" s="20"/>
      <c r="N113" s="21"/>
    </row>
    <row r="114" spans="1:14" s="22" customFormat="1" ht="15">
      <c r="A114" s="21"/>
      <c r="D114" s="20"/>
      <c r="E114" s="20"/>
      <c r="F114" s="20"/>
      <c r="G114" s="20"/>
      <c r="H114" s="20"/>
      <c r="I114" s="23"/>
      <c r="J114" s="20"/>
      <c r="K114" s="20"/>
      <c r="L114" s="20"/>
      <c r="M114" s="20"/>
      <c r="N114" s="21"/>
    </row>
    <row r="115" spans="1:14" s="22" customFormat="1" ht="15">
      <c r="A115" s="21"/>
      <c r="D115" s="20"/>
      <c r="E115" s="20"/>
      <c r="F115" s="20"/>
      <c r="G115" s="20"/>
      <c r="H115" s="20"/>
      <c r="I115" s="23"/>
      <c r="J115" s="20"/>
      <c r="K115" s="20"/>
      <c r="L115" s="20"/>
      <c r="M115" s="20"/>
      <c r="N115" s="21"/>
    </row>
    <row r="116" spans="1:14" s="22" customFormat="1" ht="15">
      <c r="A116" s="21"/>
      <c r="D116" s="20"/>
      <c r="E116" s="20"/>
      <c r="F116" s="20"/>
      <c r="G116" s="20"/>
      <c r="H116" s="20"/>
      <c r="I116" s="23"/>
      <c r="J116" s="20"/>
      <c r="K116" s="20"/>
      <c r="L116" s="20"/>
      <c r="M116" s="20"/>
      <c r="N116" s="21"/>
    </row>
    <row r="117" spans="1:14" s="22" customFormat="1" ht="15">
      <c r="A117" s="21"/>
      <c r="D117" s="20"/>
      <c r="E117" s="20"/>
      <c r="F117" s="20"/>
      <c r="G117" s="20"/>
      <c r="H117" s="20"/>
      <c r="I117" s="23"/>
      <c r="J117" s="20"/>
      <c r="K117" s="20"/>
      <c r="L117" s="20"/>
      <c r="M117" s="20"/>
      <c r="N117" s="21"/>
    </row>
    <row r="118" spans="1:14" s="22" customFormat="1" ht="15">
      <c r="A118" s="21"/>
      <c r="D118" s="20"/>
      <c r="E118" s="20"/>
      <c r="F118" s="20"/>
      <c r="G118" s="20"/>
      <c r="H118" s="20"/>
      <c r="I118" s="23"/>
      <c r="J118" s="20"/>
      <c r="K118" s="20"/>
      <c r="L118" s="20"/>
      <c r="M118" s="20"/>
      <c r="N118" s="21"/>
    </row>
    <row r="119" spans="1:14" s="22" customFormat="1" ht="15">
      <c r="A119" s="21"/>
      <c r="D119" s="20"/>
      <c r="E119" s="20"/>
      <c r="F119" s="20"/>
      <c r="G119" s="20"/>
      <c r="H119" s="20"/>
      <c r="I119" s="23"/>
      <c r="J119" s="20"/>
      <c r="K119" s="20"/>
      <c r="L119" s="20"/>
      <c r="M119" s="20"/>
      <c r="N119" s="21"/>
    </row>
    <row r="120" spans="1:14" s="22" customFormat="1" ht="15">
      <c r="A120" s="21"/>
      <c r="D120" s="20"/>
      <c r="E120" s="20"/>
      <c r="F120" s="20"/>
      <c r="G120" s="20"/>
      <c r="H120" s="20"/>
      <c r="I120" s="23"/>
      <c r="J120" s="20"/>
      <c r="K120" s="20"/>
      <c r="L120" s="20"/>
      <c r="M120" s="20"/>
      <c r="N120" s="21"/>
    </row>
    <row r="121" spans="1:14" s="22" customFormat="1" ht="15">
      <c r="A121" s="21"/>
      <c r="D121" s="20"/>
      <c r="E121" s="20"/>
      <c r="F121" s="20"/>
      <c r="G121" s="20"/>
      <c r="H121" s="20"/>
      <c r="I121" s="23"/>
      <c r="J121" s="20"/>
      <c r="K121" s="20"/>
      <c r="L121" s="20"/>
      <c r="M121" s="20"/>
      <c r="N121" s="21"/>
    </row>
    <row r="122" spans="1:14" s="22" customFormat="1" ht="15">
      <c r="A122" s="21"/>
      <c r="D122" s="20"/>
      <c r="E122" s="20"/>
      <c r="F122" s="20"/>
      <c r="G122" s="20"/>
      <c r="H122" s="20"/>
      <c r="I122" s="23"/>
      <c r="J122" s="20"/>
      <c r="K122" s="20"/>
      <c r="L122" s="20"/>
      <c r="M122" s="20"/>
      <c r="N122" s="21"/>
    </row>
    <row r="123" spans="1:14" s="22" customFormat="1" ht="15">
      <c r="A123" s="21"/>
      <c r="D123" s="20"/>
      <c r="E123" s="20"/>
      <c r="F123" s="20"/>
      <c r="G123" s="20"/>
      <c r="H123" s="20"/>
      <c r="I123" s="23"/>
      <c r="J123" s="20"/>
      <c r="K123" s="20"/>
      <c r="L123" s="20"/>
      <c r="M123" s="20"/>
      <c r="N123" s="21"/>
    </row>
    <row r="124" spans="1:14" s="22" customFormat="1" ht="15">
      <c r="A124" s="21"/>
      <c r="D124" s="20"/>
      <c r="E124" s="20"/>
      <c r="F124" s="20"/>
      <c r="G124" s="20"/>
      <c r="H124" s="20"/>
      <c r="I124" s="23"/>
      <c r="J124" s="20"/>
      <c r="K124" s="20"/>
      <c r="L124" s="20"/>
      <c r="M124" s="20"/>
      <c r="N124" s="21"/>
    </row>
    <row r="125" spans="1:14" s="22" customFormat="1" ht="15">
      <c r="A125" s="21"/>
      <c r="D125" s="20"/>
      <c r="E125" s="20"/>
      <c r="F125" s="20"/>
      <c r="G125" s="20"/>
      <c r="H125" s="20"/>
      <c r="I125" s="23"/>
      <c r="J125" s="20"/>
      <c r="K125" s="20"/>
      <c r="L125" s="20"/>
      <c r="M125" s="20"/>
      <c r="N125" s="21"/>
    </row>
    <row r="126" spans="1:14" s="22" customFormat="1" ht="15">
      <c r="A126" s="21"/>
      <c r="D126" s="20"/>
      <c r="E126" s="20"/>
      <c r="F126" s="20"/>
      <c r="G126" s="20"/>
      <c r="H126" s="20"/>
      <c r="I126" s="23"/>
      <c r="J126" s="20"/>
      <c r="K126" s="20"/>
      <c r="L126" s="20"/>
      <c r="M126" s="20"/>
      <c r="N126" s="21"/>
    </row>
    <row r="127" spans="1:14" s="22" customFormat="1" ht="15">
      <c r="A127" s="21"/>
      <c r="D127" s="20"/>
      <c r="E127" s="20"/>
      <c r="F127" s="20"/>
      <c r="G127" s="20"/>
      <c r="H127" s="20"/>
      <c r="I127" s="23"/>
      <c r="J127" s="20"/>
      <c r="K127" s="20"/>
      <c r="L127" s="20"/>
      <c r="M127" s="20"/>
      <c r="N127" s="21"/>
    </row>
    <row r="128" spans="1:14" s="22" customFormat="1" ht="15">
      <c r="A128" s="21"/>
      <c r="D128" s="20"/>
      <c r="E128" s="20"/>
      <c r="F128" s="20"/>
      <c r="G128" s="20"/>
      <c r="H128" s="20"/>
      <c r="I128" s="23"/>
      <c r="J128" s="20"/>
      <c r="K128" s="20"/>
      <c r="L128" s="20"/>
      <c r="M128" s="20"/>
      <c r="N128" s="21"/>
    </row>
    <row r="129" ht="15.75">
      <c r="A129" s="21"/>
    </row>
    <row r="130" ht="15.75">
      <c r="A130" s="21"/>
    </row>
    <row r="131" ht="15.75">
      <c r="A131" s="21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41"/>
  <sheetViews>
    <sheetView showGridLines="0" zoomScalePageLayoutView="0" workbookViewId="0" topLeftCell="A1">
      <selection activeCell="O7" sqref="O7"/>
    </sheetView>
  </sheetViews>
  <sheetFormatPr defaultColWidth="12" defaultRowHeight="12.75"/>
  <cols>
    <col min="1" max="1" width="8.33203125" style="8" customWidth="1"/>
    <col min="2" max="2" width="9.83203125" style="9" customWidth="1"/>
    <col min="3" max="3" width="25.83203125" style="0" customWidth="1"/>
    <col min="4" max="4" width="32.83203125" style="1" customWidth="1"/>
    <col min="5" max="6" width="5.33203125" style="11" customWidth="1"/>
    <col min="7" max="7" width="5.33203125" style="6" customWidth="1"/>
    <col min="8" max="8" width="5.33203125" style="61" customWidth="1"/>
    <col min="9" max="9" width="5.33203125" style="7" customWidth="1"/>
    <col min="10" max="11" width="5.33203125" style="6" customWidth="1"/>
    <col min="12" max="13" width="5.33203125" style="1" customWidth="1"/>
    <col min="14" max="14" width="5.33203125" style="8" customWidth="1"/>
    <col min="15" max="15" width="7.33203125" style="13" customWidth="1"/>
  </cols>
  <sheetData>
    <row r="1" spans="1:28" ht="28.5">
      <c r="A1" s="44"/>
      <c r="B1" s="35" t="s">
        <v>15</v>
      </c>
      <c r="C1" s="45"/>
      <c r="D1" s="46"/>
      <c r="E1" s="46"/>
      <c r="F1" s="46"/>
      <c r="G1" s="50"/>
      <c r="H1" s="46"/>
      <c r="I1" s="46"/>
      <c r="J1" s="46"/>
      <c r="K1" s="46"/>
      <c r="L1" s="46"/>
      <c r="M1" s="8"/>
      <c r="N1"/>
      <c r="X1" s="70">
        <v>141</v>
      </c>
      <c r="Y1" s="70">
        <v>25</v>
      </c>
      <c r="AA1" s="70">
        <v>118</v>
      </c>
      <c r="AB1" s="70">
        <v>25</v>
      </c>
    </row>
    <row r="2" spans="1:28" ht="21">
      <c r="A2" s="39"/>
      <c r="B2" s="36" t="s">
        <v>16</v>
      </c>
      <c r="C2" s="41"/>
      <c r="D2" s="42"/>
      <c r="E2" s="42"/>
      <c r="F2" s="42"/>
      <c r="G2" s="42"/>
      <c r="H2" s="42"/>
      <c r="I2" s="42"/>
      <c r="J2" s="42"/>
      <c r="K2" s="42"/>
      <c r="L2" s="42"/>
      <c r="M2" s="8"/>
      <c r="N2"/>
      <c r="X2" s="70">
        <v>178</v>
      </c>
      <c r="Y2" s="70">
        <v>22</v>
      </c>
      <c r="AA2" s="70">
        <v>106</v>
      </c>
      <c r="AB2" s="70">
        <v>22</v>
      </c>
    </row>
    <row r="3" spans="1:28" ht="15.75">
      <c r="A3" s="24"/>
      <c r="B3" s="26"/>
      <c r="C3" s="32"/>
      <c r="D3" s="25"/>
      <c r="E3" s="25"/>
      <c r="F3" s="25"/>
      <c r="G3" s="25"/>
      <c r="H3" s="25"/>
      <c r="I3" s="25"/>
      <c r="J3" s="25"/>
      <c r="K3" s="25"/>
      <c r="L3" s="25"/>
      <c r="M3" s="8"/>
      <c r="N3"/>
      <c r="X3" s="70">
        <v>118</v>
      </c>
      <c r="Y3" s="70">
        <v>20</v>
      </c>
      <c r="AA3" s="70">
        <v>103</v>
      </c>
      <c r="AB3" s="70">
        <v>20</v>
      </c>
    </row>
    <row r="4" spans="1:28" s="60" customFormat="1" ht="21">
      <c r="A4" s="55"/>
      <c r="B4" s="37" t="s">
        <v>4</v>
      </c>
      <c r="C4" s="40"/>
      <c r="D4" s="56"/>
      <c r="E4" s="56"/>
      <c r="F4" s="56"/>
      <c r="G4" s="56"/>
      <c r="H4" s="56"/>
      <c r="I4" s="56"/>
      <c r="J4" s="57"/>
      <c r="K4" s="57"/>
      <c r="L4" s="56"/>
      <c r="M4" s="58"/>
      <c r="N4" s="59"/>
      <c r="O4" s="64"/>
      <c r="X4" s="70">
        <v>212</v>
      </c>
      <c r="Y4" s="70">
        <v>18</v>
      </c>
      <c r="AA4" s="70">
        <v>170</v>
      </c>
      <c r="AB4" s="70">
        <v>18</v>
      </c>
    </row>
    <row r="5" spans="1:28" ht="15.75">
      <c r="A5" s="24"/>
      <c r="B5" s="49"/>
      <c r="C5" s="34"/>
      <c r="D5" s="25"/>
      <c r="E5" s="25"/>
      <c r="F5" s="25"/>
      <c r="G5" s="25"/>
      <c r="H5" s="25"/>
      <c r="I5" s="25"/>
      <c r="J5" s="33"/>
      <c r="K5" s="33"/>
      <c r="L5" s="25"/>
      <c r="X5" s="70">
        <v>190</v>
      </c>
      <c r="Y5" s="70">
        <v>16</v>
      </c>
      <c r="AA5" s="70">
        <v>150</v>
      </c>
      <c r="AB5" s="70">
        <v>16</v>
      </c>
    </row>
    <row r="6" spans="1:28" s="18" customFormat="1" ht="15.75">
      <c r="A6" s="30" t="s">
        <v>2</v>
      </c>
      <c r="B6" s="31" t="s">
        <v>11</v>
      </c>
      <c r="C6" s="30" t="s">
        <v>0</v>
      </c>
      <c r="D6" s="30" t="s">
        <v>9</v>
      </c>
      <c r="E6" s="30">
        <v>1</v>
      </c>
      <c r="F6" s="30">
        <v>2</v>
      </c>
      <c r="G6" s="30">
        <v>3</v>
      </c>
      <c r="H6" s="30">
        <v>4</v>
      </c>
      <c r="I6" s="30">
        <v>5</v>
      </c>
      <c r="J6" s="30">
        <v>6</v>
      </c>
      <c r="K6" s="30">
        <v>7</v>
      </c>
      <c r="L6" s="30">
        <v>8</v>
      </c>
      <c r="M6" s="30">
        <v>9</v>
      </c>
      <c r="N6" s="30">
        <v>10</v>
      </c>
      <c r="O6" s="30" t="s">
        <v>1</v>
      </c>
      <c r="P6" s="17"/>
      <c r="X6" s="70">
        <v>143</v>
      </c>
      <c r="Y6" s="70">
        <v>15</v>
      </c>
      <c r="AA6" s="70">
        <v>120</v>
      </c>
      <c r="AB6" s="70">
        <v>15</v>
      </c>
    </row>
    <row r="7" spans="1:28" s="18" customFormat="1" ht="15.75">
      <c r="A7" s="30">
        <v>1</v>
      </c>
      <c r="B7" s="81">
        <v>118</v>
      </c>
      <c r="C7" s="82" t="s">
        <v>248</v>
      </c>
      <c r="D7" s="82" t="s">
        <v>24</v>
      </c>
      <c r="E7" s="38">
        <f>VLOOKUP(B7,X:Y,2,0)</f>
        <v>20</v>
      </c>
      <c r="F7" s="38">
        <f>VLOOKUP(B7,AA:AB,2,0)</f>
        <v>25</v>
      </c>
      <c r="G7" s="96"/>
      <c r="H7" s="96"/>
      <c r="I7" s="101"/>
      <c r="J7" s="96"/>
      <c r="K7" s="96"/>
      <c r="L7" s="96"/>
      <c r="M7" s="96"/>
      <c r="N7" s="108"/>
      <c r="O7" s="30">
        <f>SUM(E7:N7)</f>
        <v>45</v>
      </c>
      <c r="P7" s="17"/>
      <c r="X7" s="70">
        <v>103</v>
      </c>
      <c r="Y7" s="70">
        <v>14</v>
      </c>
      <c r="AA7" s="70">
        <v>115</v>
      </c>
      <c r="AB7" s="70">
        <v>14</v>
      </c>
    </row>
    <row r="8" spans="1:28" s="18" customFormat="1" ht="15.75">
      <c r="A8" s="30">
        <v>2</v>
      </c>
      <c r="B8" s="81">
        <v>103</v>
      </c>
      <c r="C8" s="82" t="s">
        <v>240</v>
      </c>
      <c r="D8" s="82" t="s">
        <v>148</v>
      </c>
      <c r="E8" s="38">
        <f>VLOOKUP(B8,X:Y,2,0)</f>
        <v>14</v>
      </c>
      <c r="F8" s="38">
        <f>VLOOKUP(B8,AA:AB,2,0)</f>
        <v>20</v>
      </c>
      <c r="G8" s="30"/>
      <c r="H8" s="30"/>
      <c r="I8" s="30"/>
      <c r="J8" s="30"/>
      <c r="K8" s="30"/>
      <c r="L8" s="30"/>
      <c r="M8" s="30"/>
      <c r="N8" s="30"/>
      <c r="O8" s="30">
        <f>SUM(E8:N8)</f>
        <v>34</v>
      </c>
      <c r="P8" s="17"/>
      <c r="X8" s="70">
        <v>122</v>
      </c>
      <c r="Y8" s="70">
        <v>13</v>
      </c>
      <c r="AA8" s="70">
        <v>100</v>
      </c>
      <c r="AB8" s="70">
        <v>13</v>
      </c>
    </row>
    <row r="9" spans="1:28" s="18" customFormat="1" ht="15.75">
      <c r="A9" s="30">
        <v>3</v>
      </c>
      <c r="B9" s="81">
        <v>106</v>
      </c>
      <c r="C9" s="82" t="s">
        <v>242</v>
      </c>
      <c r="D9" s="82" t="s">
        <v>80</v>
      </c>
      <c r="E9" s="38">
        <f>VLOOKUP(B9,X:Y,2,0)</f>
        <v>11</v>
      </c>
      <c r="F9" s="38">
        <f>VLOOKUP(B9,AA:AB,2,0)</f>
        <v>22</v>
      </c>
      <c r="G9" s="30"/>
      <c r="H9" s="30"/>
      <c r="I9" s="30"/>
      <c r="J9" s="30"/>
      <c r="K9" s="30"/>
      <c r="L9" s="30"/>
      <c r="M9" s="30"/>
      <c r="N9" s="30"/>
      <c r="O9" s="30">
        <f>SUM(E9:N9)</f>
        <v>33</v>
      </c>
      <c r="P9" s="17"/>
      <c r="X9" s="70">
        <v>181</v>
      </c>
      <c r="Y9" s="70">
        <v>12</v>
      </c>
      <c r="AA9" s="70">
        <v>237</v>
      </c>
      <c r="AB9" s="70">
        <v>12</v>
      </c>
    </row>
    <row r="10" spans="1:28" s="18" customFormat="1" ht="15.75">
      <c r="A10" s="30">
        <v>4</v>
      </c>
      <c r="B10" s="81">
        <v>141</v>
      </c>
      <c r="C10" s="82" t="s">
        <v>258</v>
      </c>
      <c r="D10" s="82" t="s">
        <v>24</v>
      </c>
      <c r="E10" s="38">
        <f>VLOOKUP(B10,X:Y,2,0)</f>
        <v>25</v>
      </c>
      <c r="F10" s="38">
        <v>0</v>
      </c>
      <c r="G10" s="96"/>
      <c r="H10" s="96"/>
      <c r="I10" s="101"/>
      <c r="J10" s="96"/>
      <c r="K10" s="96"/>
      <c r="L10" s="96"/>
      <c r="M10" s="96"/>
      <c r="N10" s="97"/>
      <c r="O10" s="30">
        <f>SUM(E10:N10)</f>
        <v>25</v>
      </c>
      <c r="P10" s="17"/>
      <c r="X10" s="70">
        <v>106</v>
      </c>
      <c r="Y10" s="70">
        <v>11</v>
      </c>
      <c r="AA10" s="70">
        <v>181</v>
      </c>
      <c r="AB10" s="70">
        <v>11</v>
      </c>
    </row>
    <row r="11" spans="1:28" s="18" customFormat="1" ht="15.75">
      <c r="A11" s="30">
        <v>5</v>
      </c>
      <c r="B11" s="81">
        <v>143</v>
      </c>
      <c r="C11" s="82" t="s">
        <v>259</v>
      </c>
      <c r="D11" s="82" t="s">
        <v>80</v>
      </c>
      <c r="E11" s="38">
        <f>VLOOKUP(B11,X:Y,2,0)</f>
        <v>15</v>
      </c>
      <c r="F11" s="38">
        <f>VLOOKUP(B11,AA:AB,2,0)</f>
        <v>9</v>
      </c>
      <c r="G11" s="96"/>
      <c r="H11" s="96"/>
      <c r="I11" s="101"/>
      <c r="J11" s="96"/>
      <c r="K11" s="96"/>
      <c r="L11" s="96"/>
      <c r="M11" s="96"/>
      <c r="N11" s="97"/>
      <c r="O11" s="30">
        <f>SUM(E11:N11)</f>
        <v>24</v>
      </c>
      <c r="P11" s="17"/>
      <c r="X11" s="70">
        <v>109</v>
      </c>
      <c r="Y11" s="70">
        <v>10</v>
      </c>
      <c r="AA11" s="70">
        <v>179</v>
      </c>
      <c r="AB11" s="70">
        <v>10</v>
      </c>
    </row>
    <row r="12" spans="1:28" s="18" customFormat="1" ht="15.75">
      <c r="A12" s="30">
        <v>6</v>
      </c>
      <c r="B12" s="81">
        <v>181</v>
      </c>
      <c r="C12" s="82" t="s">
        <v>269</v>
      </c>
      <c r="D12" s="82" t="s">
        <v>270</v>
      </c>
      <c r="E12" s="38">
        <f>VLOOKUP(B12,X:Y,2,0)</f>
        <v>12</v>
      </c>
      <c r="F12" s="38">
        <f>VLOOKUP(B12,AA:AB,2,0)</f>
        <v>11</v>
      </c>
      <c r="G12" s="96"/>
      <c r="H12" s="96"/>
      <c r="I12" s="101"/>
      <c r="J12" s="96"/>
      <c r="K12" s="96"/>
      <c r="L12" s="96"/>
      <c r="M12" s="96"/>
      <c r="N12" s="97"/>
      <c r="O12" s="30">
        <f>SUM(E12:N12)</f>
        <v>23</v>
      </c>
      <c r="P12" s="17"/>
      <c r="X12" s="70">
        <v>201</v>
      </c>
      <c r="Y12" s="70">
        <v>9</v>
      </c>
      <c r="AA12" s="70">
        <v>143</v>
      </c>
      <c r="AB12" s="70">
        <v>9</v>
      </c>
    </row>
    <row r="13" spans="1:28" s="18" customFormat="1" ht="15.75">
      <c r="A13" s="30">
        <v>7</v>
      </c>
      <c r="B13" s="81">
        <v>178</v>
      </c>
      <c r="C13" s="82" t="s">
        <v>267</v>
      </c>
      <c r="D13" s="82" t="s">
        <v>103</v>
      </c>
      <c r="E13" s="38">
        <f>VLOOKUP(B13,X:Y,2,0)</f>
        <v>22</v>
      </c>
      <c r="F13" s="38">
        <f>VLOOKUP(B13,AA:AB,2,0)</f>
        <v>0</v>
      </c>
      <c r="G13" s="96"/>
      <c r="H13" s="96"/>
      <c r="I13" s="101"/>
      <c r="J13" s="96"/>
      <c r="K13" s="96"/>
      <c r="L13" s="96"/>
      <c r="M13" s="96"/>
      <c r="N13" s="97"/>
      <c r="O13" s="30">
        <f>SUM(E13:N13)</f>
        <v>22</v>
      </c>
      <c r="P13" s="17"/>
      <c r="X13" s="70">
        <v>211</v>
      </c>
      <c r="Y13" s="70">
        <v>8</v>
      </c>
      <c r="AA13" s="70">
        <v>101</v>
      </c>
      <c r="AB13" s="70">
        <v>8</v>
      </c>
    </row>
    <row r="14" spans="1:28" s="15" customFormat="1" ht="15.75">
      <c r="A14" s="24">
        <v>8</v>
      </c>
      <c r="B14" s="81">
        <v>150</v>
      </c>
      <c r="C14" s="82" t="s">
        <v>261</v>
      </c>
      <c r="D14" s="82" t="s">
        <v>144</v>
      </c>
      <c r="E14" s="38">
        <f>VLOOKUP(B14,X:Y,2,0)</f>
        <v>5</v>
      </c>
      <c r="F14" s="38">
        <f>VLOOKUP(B14,AA:AB,2,0)</f>
        <v>16</v>
      </c>
      <c r="G14" s="96"/>
      <c r="H14" s="96"/>
      <c r="I14" s="101"/>
      <c r="J14" s="96"/>
      <c r="K14" s="96"/>
      <c r="L14" s="96"/>
      <c r="M14" s="96"/>
      <c r="N14" s="97"/>
      <c r="O14" s="30">
        <f>SUM(E14:N14)</f>
        <v>21</v>
      </c>
      <c r="P14" s="6"/>
      <c r="X14" s="70">
        <v>182</v>
      </c>
      <c r="Y14" s="70">
        <v>7</v>
      </c>
      <c r="AA14" s="70">
        <v>238</v>
      </c>
      <c r="AB14" s="70">
        <v>7</v>
      </c>
    </row>
    <row r="15" spans="1:27" s="19" customFormat="1" ht="15.75">
      <c r="A15" s="5">
        <v>9</v>
      </c>
      <c r="B15" s="81">
        <v>170</v>
      </c>
      <c r="C15" s="82" t="s">
        <v>266</v>
      </c>
      <c r="D15" s="82" t="s">
        <v>103</v>
      </c>
      <c r="E15" s="38">
        <v>0</v>
      </c>
      <c r="F15" s="38">
        <f>VLOOKUP(B15,AA:AB,2,0)</f>
        <v>18</v>
      </c>
      <c r="G15" s="96"/>
      <c r="H15" s="96"/>
      <c r="I15" s="101"/>
      <c r="J15" s="96"/>
      <c r="K15" s="96"/>
      <c r="L15" s="96"/>
      <c r="M15" s="96"/>
      <c r="N15" s="97"/>
      <c r="O15" s="30">
        <f>SUM(E15:N15)</f>
        <v>18</v>
      </c>
      <c r="X15" s="70">
        <v>124</v>
      </c>
      <c r="Y15" s="70">
        <v>6</v>
      </c>
      <c r="AA15" s="70">
        <v>178</v>
      </c>
    </row>
    <row r="16" spans="1:25" s="19" customFormat="1" ht="15.75">
      <c r="A16" s="5">
        <v>10</v>
      </c>
      <c r="B16" s="81">
        <v>212</v>
      </c>
      <c r="C16" s="82" t="s">
        <v>280</v>
      </c>
      <c r="D16" s="82"/>
      <c r="E16" s="38">
        <f>VLOOKUP(B16,X:Y,2,0)</f>
        <v>18</v>
      </c>
      <c r="F16" s="38">
        <v>0</v>
      </c>
      <c r="G16" s="96"/>
      <c r="H16" s="96"/>
      <c r="I16" s="101"/>
      <c r="J16" s="96"/>
      <c r="K16" s="96"/>
      <c r="L16" s="96"/>
      <c r="M16" s="96"/>
      <c r="N16" s="97"/>
      <c r="O16" s="30">
        <f>SUM(E16:N16)</f>
        <v>18</v>
      </c>
      <c r="X16" s="70">
        <v>150</v>
      </c>
      <c r="Y16" s="70">
        <v>5</v>
      </c>
    </row>
    <row r="17" spans="1:25" s="19" customFormat="1" ht="15.75">
      <c r="A17" s="5">
        <v>11</v>
      </c>
      <c r="B17" s="81">
        <v>100</v>
      </c>
      <c r="C17" s="82" t="s">
        <v>237</v>
      </c>
      <c r="D17" s="82"/>
      <c r="E17" s="38">
        <f>VLOOKUP(B17,X:Y,2,0)</f>
        <v>3</v>
      </c>
      <c r="F17" s="38">
        <f>VLOOKUP(B17,AA:AB,2,0)</f>
        <v>13</v>
      </c>
      <c r="G17" s="30"/>
      <c r="H17" s="30"/>
      <c r="I17" s="30"/>
      <c r="J17" s="30"/>
      <c r="K17" s="30"/>
      <c r="L17" s="30"/>
      <c r="M17" s="30"/>
      <c r="N17" s="30"/>
      <c r="O17" s="30">
        <f>SUM(E17:N17)</f>
        <v>16</v>
      </c>
      <c r="X17" s="70">
        <v>151</v>
      </c>
      <c r="Y17" s="70">
        <v>4</v>
      </c>
    </row>
    <row r="18" spans="1:25" s="19" customFormat="1" ht="15.75">
      <c r="A18" s="5">
        <v>12</v>
      </c>
      <c r="B18" s="81">
        <v>190</v>
      </c>
      <c r="C18" s="82" t="s">
        <v>273</v>
      </c>
      <c r="D18" s="82"/>
      <c r="E18" s="38">
        <f>VLOOKUP(B18,X:Y,2,0)</f>
        <v>16</v>
      </c>
      <c r="F18" s="38">
        <v>0</v>
      </c>
      <c r="G18" s="96"/>
      <c r="H18" s="96"/>
      <c r="I18" s="101"/>
      <c r="J18" s="96"/>
      <c r="K18" s="96"/>
      <c r="L18" s="96"/>
      <c r="M18" s="96"/>
      <c r="N18" s="97"/>
      <c r="O18" s="30">
        <f>SUM(E18:N18)</f>
        <v>16</v>
      </c>
      <c r="X18" s="70">
        <v>100</v>
      </c>
      <c r="Y18" s="70">
        <v>3</v>
      </c>
    </row>
    <row r="19" spans="1:25" s="19" customFormat="1" ht="15.75">
      <c r="A19" s="5">
        <v>13</v>
      </c>
      <c r="B19" s="81">
        <v>115</v>
      </c>
      <c r="C19" s="82" t="s">
        <v>246</v>
      </c>
      <c r="D19" s="82" t="s">
        <v>247</v>
      </c>
      <c r="E19" s="38">
        <f>VLOOKUP(B19,X:Y,2,0)</f>
        <v>1</v>
      </c>
      <c r="F19" s="38">
        <f>VLOOKUP(B19,AA:AB,2,0)</f>
        <v>14</v>
      </c>
      <c r="G19" s="96"/>
      <c r="H19" s="106"/>
      <c r="I19" s="101"/>
      <c r="J19" s="96"/>
      <c r="K19" s="96"/>
      <c r="L19" s="107"/>
      <c r="M19" s="76"/>
      <c r="N19" s="108"/>
      <c r="O19" s="30">
        <f>SUM(E19:N19)</f>
        <v>15</v>
      </c>
      <c r="X19" s="70">
        <v>237</v>
      </c>
      <c r="Y19" s="70">
        <v>2</v>
      </c>
    </row>
    <row r="20" spans="1:25" s="19" customFormat="1" ht="15.75">
      <c r="A20" s="5">
        <v>14</v>
      </c>
      <c r="B20" s="81">
        <v>120</v>
      </c>
      <c r="C20" s="82" t="s">
        <v>250</v>
      </c>
      <c r="D20" s="82" t="s">
        <v>24</v>
      </c>
      <c r="E20" s="38">
        <v>0</v>
      </c>
      <c r="F20" s="38">
        <f>VLOOKUP(B20,AA:AB,2,0)</f>
        <v>15</v>
      </c>
      <c r="G20" s="96"/>
      <c r="H20" s="96"/>
      <c r="I20" s="101"/>
      <c r="J20" s="96"/>
      <c r="K20" s="96"/>
      <c r="L20" s="96"/>
      <c r="M20" s="96"/>
      <c r="N20" s="97"/>
      <c r="O20" s="30">
        <f>SUM(E20:N20)</f>
        <v>15</v>
      </c>
      <c r="X20" s="70">
        <v>192</v>
      </c>
      <c r="Y20" s="70">
        <v>1</v>
      </c>
    </row>
    <row r="21" spans="1:25" ht="15.75">
      <c r="A21" s="5">
        <v>15</v>
      </c>
      <c r="B21" s="81">
        <v>237</v>
      </c>
      <c r="C21" s="82" t="s">
        <v>286</v>
      </c>
      <c r="D21" s="82" t="s">
        <v>287</v>
      </c>
      <c r="E21" s="38">
        <f>VLOOKUP(B21,X:Y,2,0)</f>
        <v>2</v>
      </c>
      <c r="F21" s="38">
        <f>VLOOKUP(B21,AA:AB,2,0)</f>
        <v>12</v>
      </c>
      <c r="G21" s="96"/>
      <c r="H21" s="96"/>
      <c r="I21" s="101"/>
      <c r="J21" s="96"/>
      <c r="K21" s="96"/>
      <c r="L21" s="96"/>
      <c r="M21" s="96"/>
      <c r="N21" s="97"/>
      <c r="O21" s="30">
        <f>SUM(E21:N21)</f>
        <v>14</v>
      </c>
      <c r="X21" s="70">
        <v>224</v>
      </c>
      <c r="Y21" s="70">
        <v>1</v>
      </c>
    </row>
    <row r="22" spans="1:25" ht="15.75">
      <c r="A22" s="5">
        <v>16</v>
      </c>
      <c r="B22" s="81">
        <v>122</v>
      </c>
      <c r="C22" s="82" t="s">
        <v>252</v>
      </c>
      <c r="D22" s="82" t="s">
        <v>86</v>
      </c>
      <c r="E22" s="38">
        <f>VLOOKUP(B22,X:Y,2,0)</f>
        <v>13</v>
      </c>
      <c r="F22" s="38">
        <v>0</v>
      </c>
      <c r="G22" s="96"/>
      <c r="H22" s="96"/>
      <c r="I22" s="101"/>
      <c r="J22" s="96"/>
      <c r="K22" s="96"/>
      <c r="L22" s="96"/>
      <c r="M22" s="96"/>
      <c r="N22" s="97"/>
      <c r="O22" s="30">
        <f>SUM(E22:N22)</f>
        <v>13</v>
      </c>
      <c r="X22" s="70">
        <v>125</v>
      </c>
      <c r="Y22" s="70">
        <v>1</v>
      </c>
    </row>
    <row r="23" spans="1:25" ht="15.75">
      <c r="A23" s="5">
        <v>17</v>
      </c>
      <c r="B23" s="81">
        <v>109</v>
      </c>
      <c r="C23" s="82" t="s">
        <v>243</v>
      </c>
      <c r="D23" s="82" t="s">
        <v>124</v>
      </c>
      <c r="E23" s="38">
        <f>VLOOKUP(B23,X:Y,2,0)</f>
        <v>10</v>
      </c>
      <c r="F23" s="38">
        <v>0</v>
      </c>
      <c r="G23" s="38"/>
      <c r="H23" s="38"/>
      <c r="I23" s="38"/>
      <c r="J23" s="38"/>
      <c r="K23" s="38"/>
      <c r="L23" s="30"/>
      <c r="M23" s="105"/>
      <c r="N23" s="105"/>
      <c r="O23" s="30">
        <f>SUM(E23:N23)</f>
        <v>10</v>
      </c>
      <c r="X23" s="70">
        <v>188</v>
      </c>
      <c r="Y23" s="70">
        <v>1</v>
      </c>
    </row>
    <row r="24" spans="1:25" ht="15.75">
      <c r="A24" s="5">
        <v>18</v>
      </c>
      <c r="B24" s="81">
        <v>179</v>
      </c>
      <c r="C24" s="82" t="s">
        <v>268</v>
      </c>
      <c r="D24" s="82"/>
      <c r="E24" s="38">
        <v>0</v>
      </c>
      <c r="F24" s="38">
        <f>VLOOKUP(B24,AA:AB,2,0)</f>
        <v>10</v>
      </c>
      <c r="G24" s="96"/>
      <c r="H24" s="96"/>
      <c r="I24" s="101"/>
      <c r="J24" s="96"/>
      <c r="K24" s="96"/>
      <c r="L24" s="96"/>
      <c r="M24" s="96"/>
      <c r="N24" s="97"/>
      <c r="O24" s="30">
        <f>SUM(E24:N24)</f>
        <v>10</v>
      </c>
      <c r="X24" s="70">
        <v>196</v>
      </c>
      <c r="Y24" s="70">
        <v>1</v>
      </c>
    </row>
    <row r="25" spans="1:25" ht="15.75">
      <c r="A25" s="5">
        <v>19</v>
      </c>
      <c r="B25" s="81">
        <v>201</v>
      </c>
      <c r="C25" s="82" t="s">
        <v>277</v>
      </c>
      <c r="D25" s="82"/>
      <c r="E25" s="38">
        <f>VLOOKUP(B25,X:Y,2,0)</f>
        <v>9</v>
      </c>
      <c r="F25" s="38">
        <v>0</v>
      </c>
      <c r="G25" s="96"/>
      <c r="H25" s="96"/>
      <c r="I25" s="101"/>
      <c r="J25" s="96"/>
      <c r="K25" s="96"/>
      <c r="L25" s="96"/>
      <c r="M25" s="96"/>
      <c r="N25" s="97"/>
      <c r="O25" s="30">
        <f>SUM(E25:N25)</f>
        <v>9</v>
      </c>
      <c r="X25" s="70">
        <v>114</v>
      </c>
      <c r="Y25" s="70">
        <v>1</v>
      </c>
    </row>
    <row r="26" spans="1:25" ht="15.75">
      <c r="A26" s="5">
        <v>20</v>
      </c>
      <c r="B26" s="81">
        <v>101</v>
      </c>
      <c r="C26" s="82" t="s">
        <v>238</v>
      </c>
      <c r="D26" s="82" t="s">
        <v>80</v>
      </c>
      <c r="E26" s="38">
        <v>0</v>
      </c>
      <c r="F26" s="38">
        <f>VLOOKUP(B26,AA:AB,2,0)</f>
        <v>8</v>
      </c>
      <c r="G26" s="30"/>
      <c r="H26" s="30"/>
      <c r="I26" s="30"/>
      <c r="J26" s="30"/>
      <c r="K26" s="30"/>
      <c r="L26" s="30"/>
      <c r="M26" s="30"/>
      <c r="N26" s="30"/>
      <c r="O26" s="30">
        <f>SUM(E26:N26)</f>
        <v>8</v>
      </c>
      <c r="X26" s="70">
        <v>133</v>
      </c>
      <c r="Y26" s="70">
        <v>1</v>
      </c>
    </row>
    <row r="27" spans="1:25" s="15" customFormat="1" ht="15.75">
      <c r="A27" s="5">
        <v>21</v>
      </c>
      <c r="B27" s="81">
        <v>211</v>
      </c>
      <c r="C27" s="82" t="s">
        <v>279</v>
      </c>
      <c r="D27" s="82" t="s">
        <v>58</v>
      </c>
      <c r="E27" s="38">
        <f>VLOOKUP(B27,X:Y,2,0)</f>
        <v>8</v>
      </c>
      <c r="F27" s="38">
        <v>0</v>
      </c>
      <c r="G27" s="96"/>
      <c r="H27" s="96"/>
      <c r="I27" s="101"/>
      <c r="J27" s="96"/>
      <c r="K27" s="96"/>
      <c r="L27" s="96"/>
      <c r="M27" s="96"/>
      <c r="N27" s="97"/>
      <c r="O27" s="30">
        <f>SUM(E27:N27)</f>
        <v>8</v>
      </c>
      <c r="X27" s="70">
        <v>146</v>
      </c>
      <c r="Y27" s="70">
        <v>1</v>
      </c>
    </row>
    <row r="28" spans="1:25" s="15" customFormat="1" ht="15.75">
      <c r="A28" s="5">
        <v>22</v>
      </c>
      <c r="B28" s="81">
        <v>238</v>
      </c>
      <c r="C28" s="82" t="s">
        <v>288</v>
      </c>
      <c r="D28" s="82" t="s">
        <v>289</v>
      </c>
      <c r="E28" s="38">
        <f>VLOOKUP(B28,X:Y,2,0)</f>
        <v>1</v>
      </c>
      <c r="F28" s="38">
        <f>VLOOKUP(B28,AA:AB,2,0)</f>
        <v>7</v>
      </c>
      <c r="G28" s="96"/>
      <c r="H28" s="96"/>
      <c r="I28" s="101"/>
      <c r="J28" s="96"/>
      <c r="K28" s="96"/>
      <c r="L28" s="96"/>
      <c r="M28" s="96"/>
      <c r="N28" s="97"/>
      <c r="O28" s="30">
        <f>SUM(E28:N28)</f>
        <v>8</v>
      </c>
      <c r="X28" s="70">
        <v>115</v>
      </c>
      <c r="Y28" s="70">
        <v>1</v>
      </c>
    </row>
    <row r="29" spans="1:25" s="15" customFormat="1" ht="15.75">
      <c r="A29" s="5">
        <v>23</v>
      </c>
      <c r="B29" s="81">
        <v>182</v>
      </c>
      <c r="C29" s="82" t="s">
        <v>271</v>
      </c>
      <c r="D29" s="82"/>
      <c r="E29" s="38">
        <f>VLOOKUP(B29,X:Y,2,0)</f>
        <v>7</v>
      </c>
      <c r="F29" s="38">
        <v>0</v>
      </c>
      <c r="G29" s="96"/>
      <c r="H29" s="96"/>
      <c r="I29" s="101"/>
      <c r="J29" s="96"/>
      <c r="K29" s="96"/>
      <c r="L29" s="96"/>
      <c r="M29" s="96"/>
      <c r="N29" s="97"/>
      <c r="O29" s="30">
        <f>SUM(E29:N29)</f>
        <v>7</v>
      </c>
      <c r="X29" s="70">
        <v>121</v>
      </c>
      <c r="Y29" s="70">
        <v>1</v>
      </c>
    </row>
    <row r="30" spans="1:25" s="15" customFormat="1" ht="15.75">
      <c r="A30" s="5">
        <v>24</v>
      </c>
      <c r="B30" s="81">
        <v>124</v>
      </c>
      <c r="C30" s="82" t="s">
        <v>254</v>
      </c>
      <c r="D30" s="82"/>
      <c r="E30" s="38">
        <f>VLOOKUP(B30,X:Y,2,0)</f>
        <v>6</v>
      </c>
      <c r="F30" s="38">
        <v>0</v>
      </c>
      <c r="G30" s="96"/>
      <c r="H30" s="96"/>
      <c r="I30" s="101"/>
      <c r="J30" s="96"/>
      <c r="K30" s="96"/>
      <c r="L30" s="96"/>
      <c r="M30" s="96"/>
      <c r="N30" s="97"/>
      <c r="O30" s="30">
        <f>SUM(E30:N30)</f>
        <v>6</v>
      </c>
      <c r="X30" s="70">
        <v>250</v>
      </c>
      <c r="Y30" s="70">
        <v>1</v>
      </c>
    </row>
    <row r="31" spans="1:25" s="15" customFormat="1" ht="15.75">
      <c r="A31" s="5">
        <v>25</v>
      </c>
      <c r="B31" s="81">
        <v>151</v>
      </c>
      <c r="C31" s="82" t="s">
        <v>262</v>
      </c>
      <c r="D31" s="82" t="s">
        <v>144</v>
      </c>
      <c r="E31" s="38">
        <f>VLOOKUP(B31,X:Y,2,0)</f>
        <v>4</v>
      </c>
      <c r="F31" s="38">
        <v>0</v>
      </c>
      <c r="G31" s="96"/>
      <c r="H31" s="96"/>
      <c r="I31" s="101"/>
      <c r="J31" s="96"/>
      <c r="K31" s="96"/>
      <c r="L31" s="96"/>
      <c r="M31" s="96"/>
      <c r="N31" s="97"/>
      <c r="O31" s="30">
        <f>SUM(E31:N31)</f>
        <v>4</v>
      </c>
      <c r="X31" s="70">
        <v>205</v>
      </c>
      <c r="Y31" s="83">
        <v>1</v>
      </c>
    </row>
    <row r="32" spans="1:25" s="15" customFormat="1" ht="15.75">
      <c r="A32" s="5">
        <v>26</v>
      </c>
      <c r="B32" s="81">
        <v>102</v>
      </c>
      <c r="C32" s="82" t="s">
        <v>239</v>
      </c>
      <c r="D32" s="82"/>
      <c r="E32" s="38">
        <f>VLOOKUP(B32,X:Y,2,0)</f>
        <v>1</v>
      </c>
      <c r="F32" s="38">
        <v>0</v>
      </c>
      <c r="G32" s="30"/>
      <c r="H32" s="30"/>
      <c r="I32" s="30"/>
      <c r="J32" s="30"/>
      <c r="K32" s="30"/>
      <c r="L32" s="30"/>
      <c r="M32" s="30"/>
      <c r="N32" s="30"/>
      <c r="O32" s="30">
        <f>SUM(E32:N32)</f>
        <v>1</v>
      </c>
      <c r="X32" s="70">
        <v>238</v>
      </c>
      <c r="Y32" s="104">
        <v>1</v>
      </c>
    </row>
    <row r="33" spans="1:25" s="15" customFormat="1" ht="15.75">
      <c r="A33" s="5">
        <v>27</v>
      </c>
      <c r="B33" s="81">
        <v>104</v>
      </c>
      <c r="C33" s="82" t="s">
        <v>241</v>
      </c>
      <c r="D33" s="82"/>
      <c r="E33" s="38">
        <f>VLOOKUP(B33,X:Y,2,0)</f>
        <v>1</v>
      </c>
      <c r="F33" s="38">
        <v>0</v>
      </c>
      <c r="G33" s="30"/>
      <c r="H33" s="30"/>
      <c r="I33" s="30"/>
      <c r="J33" s="30"/>
      <c r="K33" s="30"/>
      <c r="L33" s="30"/>
      <c r="M33" s="30"/>
      <c r="N33" s="30"/>
      <c r="O33" s="30">
        <f>SUM(E33:N33)</f>
        <v>1</v>
      </c>
      <c r="X33" s="70">
        <v>154</v>
      </c>
      <c r="Y33" s="104">
        <v>1</v>
      </c>
    </row>
    <row r="34" spans="1:25" s="15" customFormat="1" ht="15.75">
      <c r="A34" s="5">
        <v>28</v>
      </c>
      <c r="B34" s="81">
        <v>113</v>
      </c>
      <c r="C34" s="82" t="s">
        <v>244</v>
      </c>
      <c r="D34" s="82"/>
      <c r="E34" s="38">
        <f>VLOOKUP(B34,X:Y,2,0)</f>
        <v>1</v>
      </c>
      <c r="F34" s="38">
        <v>0</v>
      </c>
      <c r="G34" s="38"/>
      <c r="H34" s="38"/>
      <c r="I34" s="38"/>
      <c r="J34" s="38"/>
      <c r="K34" s="38"/>
      <c r="L34" s="30"/>
      <c r="M34" s="105"/>
      <c r="N34" s="105"/>
      <c r="O34" s="30">
        <f>SUM(E34:N34)</f>
        <v>1</v>
      </c>
      <c r="X34" s="70">
        <v>222</v>
      </c>
      <c r="Y34" s="104">
        <v>1</v>
      </c>
    </row>
    <row r="35" spans="1:25" s="15" customFormat="1" ht="15.75">
      <c r="A35" s="5">
        <v>29</v>
      </c>
      <c r="B35" s="81">
        <v>114</v>
      </c>
      <c r="C35" s="82" t="s">
        <v>245</v>
      </c>
      <c r="D35" s="82"/>
      <c r="E35" s="38">
        <f>VLOOKUP(B35,X:Y,2,0)</f>
        <v>1</v>
      </c>
      <c r="F35" s="38">
        <v>0</v>
      </c>
      <c r="G35" s="96"/>
      <c r="H35" s="106"/>
      <c r="I35" s="101"/>
      <c r="J35" s="96"/>
      <c r="K35" s="96"/>
      <c r="L35" s="107"/>
      <c r="M35" s="76"/>
      <c r="N35" s="108"/>
      <c r="O35" s="30">
        <f>SUM(E35:N35)</f>
        <v>1</v>
      </c>
      <c r="X35" s="70">
        <v>168</v>
      </c>
      <c r="Y35" s="104">
        <v>1</v>
      </c>
    </row>
    <row r="36" spans="1:25" s="15" customFormat="1" ht="15.75">
      <c r="A36" s="5">
        <v>30</v>
      </c>
      <c r="B36" s="81">
        <v>119</v>
      </c>
      <c r="C36" s="82" t="s">
        <v>249</v>
      </c>
      <c r="D36" s="82"/>
      <c r="E36" s="38">
        <f>VLOOKUP(B36,X:Y,2,0)</f>
        <v>1</v>
      </c>
      <c r="F36" s="38">
        <v>0</v>
      </c>
      <c r="G36" s="96"/>
      <c r="H36" s="96"/>
      <c r="I36" s="101"/>
      <c r="J36" s="96"/>
      <c r="K36" s="96"/>
      <c r="L36" s="96"/>
      <c r="M36" s="96"/>
      <c r="N36" s="108"/>
      <c r="O36" s="30">
        <f>SUM(E36:N36)</f>
        <v>1</v>
      </c>
      <c r="X36" s="70">
        <v>223</v>
      </c>
      <c r="Y36" s="104">
        <v>1</v>
      </c>
    </row>
    <row r="37" spans="1:25" s="15" customFormat="1" ht="15.75">
      <c r="A37" s="5">
        <v>31</v>
      </c>
      <c r="B37" s="81">
        <v>121</v>
      </c>
      <c r="C37" s="82" t="s">
        <v>251</v>
      </c>
      <c r="D37" s="82" t="s">
        <v>80</v>
      </c>
      <c r="E37" s="38">
        <f>VLOOKUP(B37,X:Y,2,0)</f>
        <v>1</v>
      </c>
      <c r="F37" s="38">
        <v>0</v>
      </c>
      <c r="G37" s="96"/>
      <c r="H37" s="96"/>
      <c r="I37" s="101"/>
      <c r="J37" s="96"/>
      <c r="K37" s="96"/>
      <c r="L37" s="96"/>
      <c r="M37" s="96"/>
      <c r="N37" s="97"/>
      <c r="O37" s="30">
        <f>SUM(E37:N37)</f>
        <v>1</v>
      </c>
      <c r="X37" s="70">
        <v>123</v>
      </c>
      <c r="Y37" s="104">
        <v>1</v>
      </c>
    </row>
    <row r="38" spans="1:25" s="15" customFormat="1" ht="15.75">
      <c r="A38" s="5">
        <v>32</v>
      </c>
      <c r="B38" s="81">
        <v>123</v>
      </c>
      <c r="C38" s="82" t="s">
        <v>253</v>
      </c>
      <c r="D38" s="82"/>
      <c r="E38" s="38">
        <f>VLOOKUP(B38,X:Y,2,0)</f>
        <v>1</v>
      </c>
      <c r="F38" s="38">
        <v>0</v>
      </c>
      <c r="G38" s="96"/>
      <c r="H38" s="96"/>
      <c r="I38" s="101"/>
      <c r="J38" s="96"/>
      <c r="K38" s="96"/>
      <c r="L38" s="96"/>
      <c r="M38" s="96"/>
      <c r="N38" s="97"/>
      <c r="O38" s="30">
        <f>SUM(E38:N38)</f>
        <v>1</v>
      </c>
      <c r="X38" s="70">
        <v>113</v>
      </c>
      <c r="Y38" s="104">
        <v>1</v>
      </c>
    </row>
    <row r="39" spans="1:25" s="15" customFormat="1" ht="15.75">
      <c r="A39" s="5">
        <v>33</v>
      </c>
      <c r="B39" s="81">
        <v>125</v>
      </c>
      <c r="C39" s="82" t="s">
        <v>255</v>
      </c>
      <c r="D39" s="82" t="s">
        <v>24</v>
      </c>
      <c r="E39" s="38">
        <f>VLOOKUP(B39,X:Y,2,0)</f>
        <v>1</v>
      </c>
      <c r="F39" s="38">
        <v>0</v>
      </c>
      <c r="G39" s="96"/>
      <c r="H39" s="96"/>
      <c r="I39" s="101"/>
      <c r="J39" s="96"/>
      <c r="K39" s="96"/>
      <c r="L39" s="96"/>
      <c r="M39" s="96"/>
      <c r="N39" s="97"/>
      <c r="O39" s="30">
        <f>SUM(E39:N39)</f>
        <v>1</v>
      </c>
      <c r="X39" s="70">
        <v>230</v>
      </c>
      <c r="Y39" s="104">
        <v>1</v>
      </c>
    </row>
    <row r="40" spans="1:25" s="15" customFormat="1" ht="15.75">
      <c r="A40" s="5">
        <v>34</v>
      </c>
      <c r="B40" s="81">
        <v>133</v>
      </c>
      <c r="C40" s="82" t="s">
        <v>256</v>
      </c>
      <c r="D40" s="82" t="s">
        <v>257</v>
      </c>
      <c r="E40" s="38">
        <f>VLOOKUP(B40,X:Y,2,0)</f>
        <v>1</v>
      </c>
      <c r="F40" s="38">
        <v>0</v>
      </c>
      <c r="G40" s="96"/>
      <c r="H40" s="96"/>
      <c r="I40" s="101"/>
      <c r="J40" s="96"/>
      <c r="K40" s="96"/>
      <c r="L40" s="96"/>
      <c r="M40" s="96"/>
      <c r="N40" s="97"/>
      <c r="O40" s="30">
        <f>SUM(E40:N40)</f>
        <v>1</v>
      </c>
      <c r="X40" s="70">
        <v>102</v>
      </c>
      <c r="Y40" s="104">
        <v>1</v>
      </c>
    </row>
    <row r="41" spans="1:25" s="15" customFormat="1" ht="15.75">
      <c r="A41" s="5">
        <v>35</v>
      </c>
      <c r="B41" s="81">
        <v>146</v>
      </c>
      <c r="C41" s="82" t="s">
        <v>260</v>
      </c>
      <c r="D41" s="82"/>
      <c r="E41" s="38">
        <f>VLOOKUP(B41,X:Y,2,0)</f>
        <v>1</v>
      </c>
      <c r="F41" s="38">
        <v>0</v>
      </c>
      <c r="G41" s="96"/>
      <c r="H41" s="96"/>
      <c r="I41" s="101"/>
      <c r="J41" s="96"/>
      <c r="K41" s="96"/>
      <c r="L41" s="96"/>
      <c r="M41" s="96"/>
      <c r="N41" s="97"/>
      <c r="O41" s="30">
        <f>SUM(E41:N41)</f>
        <v>1</v>
      </c>
      <c r="X41" s="70">
        <v>119</v>
      </c>
      <c r="Y41" s="104">
        <v>1</v>
      </c>
    </row>
    <row r="42" spans="1:25" s="15" customFormat="1" ht="15.75">
      <c r="A42" s="24">
        <v>36</v>
      </c>
      <c r="B42" s="81">
        <v>154</v>
      </c>
      <c r="C42" s="82" t="s">
        <v>263</v>
      </c>
      <c r="D42" s="82" t="s">
        <v>55</v>
      </c>
      <c r="E42" s="38">
        <f>VLOOKUP(B42,X:Y,2,0)</f>
        <v>1</v>
      </c>
      <c r="F42" s="38">
        <v>0</v>
      </c>
      <c r="G42" s="96"/>
      <c r="H42" s="96"/>
      <c r="I42" s="101"/>
      <c r="J42" s="96"/>
      <c r="K42" s="96"/>
      <c r="L42" s="96"/>
      <c r="M42" s="96"/>
      <c r="N42" s="97"/>
      <c r="O42" s="30">
        <f>SUM(E42:N42)</f>
        <v>1</v>
      </c>
      <c r="X42" s="70">
        <v>104</v>
      </c>
      <c r="Y42" s="104">
        <v>1</v>
      </c>
    </row>
    <row r="43" spans="1:25" s="15" customFormat="1" ht="15.75">
      <c r="A43" s="5">
        <v>37</v>
      </c>
      <c r="B43" s="81">
        <v>168</v>
      </c>
      <c r="C43" s="82" t="s">
        <v>265</v>
      </c>
      <c r="D43" s="82" t="s">
        <v>115</v>
      </c>
      <c r="E43" s="38">
        <f>VLOOKUP(B43,X:Y,2,0)</f>
        <v>1</v>
      </c>
      <c r="F43" s="38">
        <v>0</v>
      </c>
      <c r="G43" s="96"/>
      <c r="H43" s="96"/>
      <c r="I43" s="101"/>
      <c r="J43" s="96"/>
      <c r="K43" s="96"/>
      <c r="L43" s="96"/>
      <c r="M43" s="96"/>
      <c r="N43" s="97"/>
      <c r="O43" s="30">
        <f>SUM(E43:N43)</f>
        <v>1</v>
      </c>
      <c r="X43" s="70">
        <v>193</v>
      </c>
      <c r="Y43" s="104">
        <v>1</v>
      </c>
    </row>
    <row r="44" spans="1:25" s="15" customFormat="1" ht="15.75">
      <c r="A44" s="5">
        <v>38</v>
      </c>
      <c r="B44" s="81">
        <v>188</v>
      </c>
      <c r="C44" s="82" t="s">
        <v>272</v>
      </c>
      <c r="D44" s="82"/>
      <c r="E44" s="38">
        <f>VLOOKUP(B44,X:Y,2,0)</f>
        <v>1</v>
      </c>
      <c r="F44" s="38">
        <v>0</v>
      </c>
      <c r="G44" s="96"/>
      <c r="H44" s="96"/>
      <c r="I44" s="101"/>
      <c r="J44" s="96"/>
      <c r="K44" s="96"/>
      <c r="L44" s="96"/>
      <c r="M44" s="96"/>
      <c r="N44" s="97"/>
      <c r="O44" s="30">
        <f>SUM(E44:N44)</f>
        <v>1</v>
      </c>
      <c r="X44" s="70">
        <v>239</v>
      </c>
      <c r="Y44" s="104">
        <v>1</v>
      </c>
    </row>
    <row r="45" spans="1:15" s="15" customFormat="1" ht="15.75">
      <c r="A45" s="5">
        <v>39</v>
      </c>
      <c r="B45" s="81">
        <v>192</v>
      </c>
      <c r="C45" s="82" t="s">
        <v>274</v>
      </c>
      <c r="D45" s="82"/>
      <c r="E45" s="38">
        <f>VLOOKUP(B45,X:Y,2,0)</f>
        <v>1</v>
      </c>
      <c r="F45" s="38">
        <v>0</v>
      </c>
      <c r="G45" s="96"/>
      <c r="H45" s="96"/>
      <c r="I45" s="101"/>
      <c r="J45" s="96"/>
      <c r="K45" s="96"/>
      <c r="L45" s="96"/>
      <c r="M45" s="96"/>
      <c r="N45" s="97"/>
      <c r="O45" s="30">
        <f>SUM(E45:N45)</f>
        <v>1</v>
      </c>
    </row>
    <row r="46" spans="1:15" s="15" customFormat="1" ht="15.75">
      <c r="A46" s="5">
        <v>40</v>
      </c>
      <c r="B46" s="81">
        <v>193</v>
      </c>
      <c r="C46" s="82" t="s">
        <v>275</v>
      </c>
      <c r="D46" s="82"/>
      <c r="E46" s="38">
        <f>VLOOKUP(B46,X:Y,2,0)</f>
        <v>1</v>
      </c>
      <c r="F46" s="38">
        <v>0</v>
      </c>
      <c r="G46" s="96"/>
      <c r="H46" s="96"/>
      <c r="I46" s="101"/>
      <c r="J46" s="96"/>
      <c r="K46" s="96"/>
      <c r="L46" s="96"/>
      <c r="M46" s="96"/>
      <c r="N46" s="97"/>
      <c r="O46" s="30">
        <f>SUM(E46:N46)</f>
        <v>1</v>
      </c>
    </row>
    <row r="47" spans="1:15" s="15" customFormat="1" ht="15.75">
      <c r="A47" s="5">
        <v>41</v>
      </c>
      <c r="B47" s="81">
        <v>196</v>
      </c>
      <c r="C47" s="82" t="s">
        <v>276</v>
      </c>
      <c r="D47" s="82"/>
      <c r="E47" s="38">
        <f>VLOOKUP(B47,X:Y,2,0)</f>
        <v>1</v>
      </c>
      <c r="F47" s="38">
        <v>0</v>
      </c>
      <c r="G47" s="96"/>
      <c r="H47" s="96"/>
      <c r="I47" s="101"/>
      <c r="J47" s="96"/>
      <c r="K47" s="96"/>
      <c r="L47" s="96"/>
      <c r="M47" s="96"/>
      <c r="N47" s="97"/>
      <c r="O47" s="30">
        <f>SUM(E47:N47)</f>
        <v>1</v>
      </c>
    </row>
    <row r="48" spans="1:15" s="15" customFormat="1" ht="15.75">
      <c r="A48" s="5">
        <v>42</v>
      </c>
      <c r="B48" s="81">
        <v>205</v>
      </c>
      <c r="C48" s="82" t="s">
        <v>278</v>
      </c>
      <c r="D48" s="82"/>
      <c r="E48" s="38">
        <f>VLOOKUP(B48,X:Y,2,0)</f>
        <v>1</v>
      </c>
      <c r="F48" s="38">
        <v>0</v>
      </c>
      <c r="G48" s="96"/>
      <c r="H48" s="96"/>
      <c r="I48" s="101"/>
      <c r="J48" s="96"/>
      <c r="K48" s="96"/>
      <c r="L48" s="96"/>
      <c r="M48" s="96"/>
      <c r="N48" s="97"/>
      <c r="O48" s="30">
        <f>SUM(E48:N48)</f>
        <v>1</v>
      </c>
    </row>
    <row r="49" spans="1:15" s="15" customFormat="1" ht="15.75">
      <c r="A49" s="5">
        <v>43</v>
      </c>
      <c r="B49" s="81">
        <v>222</v>
      </c>
      <c r="C49" s="82" t="s">
        <v>281</v>
      </c>
      <c r="D49" s="82" t="s">
        <v>282</v>
      </c>
      <c r="E49" s="38">
        <f>VLOOKUP(B49,X:Y,2,0)</f>
        <v>1</v>
      </c>
      <c r="F49" s="38">
        <v>0</v>
      </c>
      <c r="G49" s="96"/>
      <c r="H49" s="96"/>
      <c r="I49" s="101"/>
      <c r="J49" s="96"/>
      <c r="K49" s="96"/>
      <c r="L49" s="96"/>
      <c r="M49" s="96"/>
      <c r="N49" s="97"/>
      <c r="O49" s="30">
        <f>SUM(E49:N49)</f>
        <v>1</v>
      </c>
    </row>
    <row r="50" spans="1:15" s="15" customFormat="1" ht="15.75">
      <c r="A50" s="5">
        <v>44</v>
      </c>
      <c r="B50" s="81">
        <v>223</v>
      </c>
      <c r="C50" s="82" t="s">
        <v>283</v>
      </c>
      <c r="D50" s="82"/>
      <c r="E50" s="38">
        <f>VLOOKUP(B50,X:Y,2,0)</f>
        <v>1</v>
      </c>
      <c r="F50" s="38">
        <v>0</v>
      </c>
      <c r="G50" s="96"/>
      <c r="H50" s="96"/>
      <c r="I50" s="101"/>
      <c r="J50" s="96"/>
      <c r="K50" s="96"/>
      <c r="L50" s="96"/>
      <c r="M50" s="96"/>
      <c r="N50" s="97"/>
      <c r="O50" s="30">
        <f>SUM(E50:N50)</f>
        <v>1</v>
      </c>
    </row>
    <row r="51" spans="1:15" s="15" customFormat="1" ht="15.75">
      <c r="A51" s="5">
        <v>45</v>
      </c>
      <c r="B51" s="81">
        <v>224</v>
      </c>
      <c r="C51" s="82" t="s">
        <v>284</v>
      </c>
      <c r="D51" s="82"/>
      <c r="E51" s="38">
        <f>VLOOKUP(B51,X:Y,2,0)</f>
        <v>1</v>
      </c>
      <c r="F51" s="38">
        <v>0</v>
      </c>
      <c r="G51" s="96"/>
      <c r="H51" s="96"/>
      <c r="I51" s="101"/>
      <c r="J51" s="96"/>
      <c r="K51" s="96"/>
      <c r="L51" s="96"/>
      <c r="M51" s="96"/>
      <c r="N51" s="97"/>
      <c r="O51" s="30">
        <f>SUM(E51:N51)</f>
        <v>1</v>
      </c>
    </row>
    <row r="52" spans="1:15" s="15" customFormat="1" ht="15.75">
      <c r="A52" s="5">
        <v>46</v>
      </c>
      <c r="B52" s="81">
        <v>230</v>
      </c>
      <c r="C52" s="82" t="s">
        <v>285</v>
      </c>
      <c r="D52" s="82"/>
      <c r="E52" s="38">
        <f>VLOOKUP(B52,X:Y,2,0)</f>
        <v>1</v>
      </c>
      <c r="F52" s="38">
        <v>0</v>
      </c>
      <c r="G52" s="96"/>
      <c r="H52" s="96"/>
      <c r="I52" s="101"/>
      <c r="J52" s="96"/>
      <c r="K52" s="96"/>
      <c r="L52" s="96"/>
      <c r="M52" s="96"/>
      <c r="N52" s="97"/>
      <c r="O52" s="30">
        <f>SUM(E52:N52)</f>
        <v>1</v>
      </c>
    </row>
    <row r="53" spans="1:15" s="15" customFormat="1" ht="15.75">
      <c r="A53" s="5">
        <v>47</v>
      </c>
      <c r="B53" s="81">
        <v>239</v>
      </c>
      <c r="C53" s="82" t="s">
        <v>290</v>
      </c>
      <c r="D53" s="82" t="s">
        <v>289</v>
      </c>
      <c r="E53" s="38">
        <f>VLOOKUP(B53,X:Y,2,0)</f>
        <v>1</v>
      </c>
      <c r="F53" s="38">
        <v>0</v>
      </c>
      <c r="G53" s="96"/>
      <c r="H53" s="96"/>
      <c r="I53" s="101"/>
      <c r="J53" s="96"/>
      <c r="K53" s="96"/>
      <c r="L53" s="96"/>
      <c r="M53" s="96"/>
      <c r="N53" s="97"/>
      <c r="O53" s="30">
        <f>SUM(E53:N53)</f>
        <v>1</v>
      </c>
    </row>
    <row r="54" spans="1:15" s="15" customFormat="1" ht="15.75">
      <c r="A54" s="5">
        <v>48</v>
      </c>
      <c r="B54" s="81">
        <v>250</v>
      </c>
      <c r="C54" s="82" t="s">
        <v>291</v>
      </c>
      <c r="D54" s="82"/>
      <c r="E54" s="38">
        <f>VLOOKUP(B54,X:Y,2,0)</f>
        <v>1</v>
      </c>
      <c r="F54" s="38">
        <v>0</v>
      </c>
      <c r="G54" s="96"/>
      <c r="H54" s="96"/>
      <c r="I54" s="101"/>
      <c r="J54" s="96"/>
      <c r="K54" s="96"/>
      <c r="L54" s="96"/>
      <c r="M54" s="96"/>
      <c r="N54" s="97"/>
      <c r="O54" s="30">
        <f>SUM(E54:N54)</f>
        <v>1</v>
      </c>
    </row>
    <row r="55" spans="1:15" s="15" customFormat="1" ht="15.75">
      <c r="A55" s="5"/>
      <c r="B55" s="81"/>
      <c r="C55" s="82"/>
      <c r="D55" s="82"/>
      <c r="E55" s="38"/>
      <c r="F55" s="38"/>
      <c r="G55" s="96"/>
      <c r="H55" s="96"/>
      <c r="I55" s="101"/>
      <c r="J55" s="96"/>
      <c r="K55" s="96"/>
      <c r="L55" s="96"/>
      <c r="M55" s="96"/>
      <c r="N55" s="97"/>
      <c r="O55" s="30"/>
    </row>
    <row r="56" spans="1:15" s="15" customFormat="1" ht="15.75">
      <c r="A56" s="5"/>
      <c r="B56" s="81"/>
      <c r="C56" s="82"/>
      <c r="D56" s="82"/>
      <c r="E56" s="38"/>
      <c r="F56" s="38"/>
      <c r="G56" s="96"/>
      <c r="H56" s="96"/>
      <c r="I56" s="101"/>
      <c r="J56" s="96"/>
      <c r="K56" s="96"/>
      <c r="L56" s="96"/>
      <c r="M56" s="96"/>
      <c r="N56" s="97"/>
      <c r="O56" s="30"/>
    </row>
    <row r="57" spans="1:15" s="15" customFormat="1" ht="15.75">
      <c r="A57" s="5"/>
      <c r="B57" s="81"/>
      <c r="C57" s="82"/>
      <c r="D57" s="82"/>
      <c r="E57" s="38"/>
      <c r="F57" s="38"/>
      <c r="G57" s="96"/>
      <c r="H57" s="96"/>
      <c r="I57" s="101"/>
      <c r="J57" s="96"/>
      <c r="K57" s="96"/>
      <c r="L57" s="96"/>
      <c r="M57" s="96"/>
      <c r="N57" s="97"/>
      <c r="O57" s="30"/>
    </row>
    <row r="58" spans="1:15" s="15" customFormat="1" ht="15.75">
      <c r="A58" s="5"/>
      <c r="B58" s="81"/>
      <c r="C58" s="82"/>
      <c r="D58" s="82"/>
      <c r="E58" s="38"/>
      <c r="F58" s="38"/>
      <c r="G58" s="96"/>
      <c r="H58" s="96"/>
      <c r="I58" s="101"/>
      <c r="J58" s="96"/>
      <c r="K58" s="96"/>
      <c r="L58" s="96"/>
      <c r="M58" s="96"/>
      <c r="N58" s="97"/>
      <c r="O58" s="30"/>
    </row>
    <row r="59" spans="1:15" s="15" customFormat="1" ht="15.75">
      <c r="A59" s="5"/>
      <c r="B59" s="81"/>
      <c r="C59" s="82"/>
      <c r="D59" s="82"/>
      <c r="E59" s="38"/>
      <c r="F59" s="38"/>
      <c r="G59" s="96"/>
      <c r="H59" s="96"/>
      <c r="I59" s="101"/>
      <c r="J59" s="96"/>
      <c r="K59" s="96"/>
      <c r="L59" s="96"/>
      <c r="M59" s="96"/>
      <c r="N59" s="97"/>
      <c r="O59" s="30"/>
    </row>
    <row r="60" spans="1:15" s="15" customFormat="1" ht="15.75">
      <c r="A60" s="5"/>
      <c r="B60" s="81"/>
      <c r="C60" s="82"/>
      <c r="D60" s="82"/>
      <c r="E60" s="38"/>
      <c r="F60" s="38"/>
      <c r="G60" s="96"/>
      <c r="H60" s="96"/>
      <c r="I60" s="101"/>
      <c r="J60" s="96"/>
      <c r="K60" s="96"/>
      <c r="L60" s="96"/>
      <c r="M60" s="96"/>
      <c r="N60" s="97"/>
      <c r="O60" s="30"/>
    </row>
    <row r="61" spans="1:15" s="15" customFormat="1" ht="15.75">
      <c r="A61" s="5"/>
      <c r="B61" s="81"/>
      <c r="C61" s="82"/>
      <c r="D61" s="82"/>
      <c r="E61" s="38"/>
      <c r="F61" s="38"/>
      <c r="G61" s="96"/>
      <c r="H61" s="96"/>
      <c r="I61" s="101"/>
      <c r="J61" s="96"/>
      <c r="K61" s="96"/>
      <c r="L61" s="96"/>
      <c r="M61" s="96"/>
      <c r="N61" s="97"/>
      <c r="O61" s="30"/>
    </row>
    <row r="62" spans="1:15" s="15" customFormat="1" ht="15.75">
      <c r="A62" s="5"/>
      <c r="B62" s="81"/>
      <c r="C62" s="82"/>
      <c r="D62" s="82"/>
      <c r="E62" s="38"/>
      <c r="F62" s="38"/>
      <c r="G62" s="96"/>
      <c r="H62" s="96"/>
      <c r="I62" s="101"/>
      <c r="J62" s="96"/>
      <c r="K62" s="96"/>
      <c r="L62" s="96"/>
      <c r="M62" s="96"/>
      <c r="N62" s="97"/>
      <c r="O62" s="30"/>
    </row>
    <row r="63" spans="1:15" s="15" customFormat="1" ht="15.75">
      <c r="A63" s="5"/>
      <c r="B63" s="81"/>
      <c r="C63" s="82"/>
      <c r="D63" s="82"/>
      <c r="E63" s="38"/>
      <c r="F63" s="38"/>
      <c r="G63" s="96"/>
      <c r="H63" s="96"/>
      <c r="I63" s="101"/>
      <c r="J63" s="96"/>
      <c r="K63" s="96"/>
      <c r="L63" s="96"/>
      <c r="M63" s="96"/>
      <c r="N63" s="97"/>
      <c r="O63" s="30"/>
    </row>
    <row r="64" spans="1:15" s="15" customFormat="1" ht="15.75">
      <c r="A64" s="5"/>
      <c r="B64" s="81"/>
      <c r="C64" s="82"/>
      <c r="D64" s="82"/>
      <c r="E64" s="38"/>
      <c r="F64" s="38"/>
      <c r="G64" s="96"/>
      <c r="H64" s="96"/>
      <c r="I64" s="101"/>
      <c r="J64" s="96"/>
      <c r="K64" s="96"/>
      <c r="L64" s="96"/>
      <c r="M64" s="96"/>
      <c r="N64" s="97"/>
      <c r="O64" s="30"/>
    </row>
    <row r="65" spans="1:15" s="15" customFormat="1" ht="15.75">
      <c r="A65" s="5"/>
      <c r="B65" s="81"/>
      <c r="C65" s="82"/>
      <c r="D65" s="82"/>
      <c r="E65" s="38"/>
      <c r="F65" s="38"/>
      <c r="G65" s="96"/>
      <c r="H65" s="96"/>
      <c r="I65" s="101"/>
      <c r="J65" s="96"/>
      <c r="K65" s="96"/>
      <c r="L65" s="96"/>
      <c r="M65" s="96"/>
      <c r="N65" s="97"/>
      <c r="O65" s="30"/>
    </row>
    <row r="66" spans="1:15" s="15" customFormat="1" ht="15.75">
      <c r="A66" s="5"/>
      <c r="B66" s="81"/>
      <c r="C66" s="82"/>
      <c r="D66" s="82"/>
      <c r="E66" s="38"/>
      <c r="F66" s="38"/>
      <c r="G66" s="96"/>
      <c r="H66" s="96"/>
      <c r="I66" s="101"/>
      <c r="J66" s="96"/>
      <c r="K66" s="96"/>
      <c r="L66" s="96"/>
      <c r="M66" s="96"/>
      <c r="N66" s="97"/>
      <c r="O66" s="30"/>
    </row>
    <row r="67" spans="1:15" s="15" customFormat="1" ht="15.75">
      <c r="A67" s="5"/>
      <c r="B67" s="81"/>
      <c r="C67" s="82"/>
      <c r="D67" s="82"/>
      <c r="E67" s="38"/>
      <c r="F67" s="38"/>
      <c r="G67" s="96"/>
      <c r="H67" s="96"/>
      <c r="I67" s="101"/>
      <c r="J67" s="96"/>
      <c r="K67" s="96"/>
      <c r="L67" s="96"/>
      <c r="M67" s="96"/>
      <c r="N67" s="97"/>
      <c r="O67" s="30"/>
    </row>
    <row r="68" spans="1:15" s="15" customFormat="1" ht="15.75">
      <c r="A68" s="5"/>
      <c r="B68" s="81"/>
      <c r="C68" s="82"/>
      <c r="D68" s="82"/>
      <c r="E68" s="38"/>
      <c r="F68" s="38"/>
      <c r="G68" s="96"/>
      <c r="H68" s="96"/>
      <c r="I68" s="101"/>
      <c r="J68" s="96"/>
      <c r="K68" s="96"/>
      <c r="L68" s="96"/>
      <c r="M68" s="96"/>
      <c r="N68" s="97"/>
      <c r="O68" s="30"/>
    </row>
    <row r="69" spans="1:15" s="15" customFormat="1" ht="15.75">
      <c r="A69" s="5"/>
      <c r="B69" s="81"/>
      <c r="C69" s="82"/>
      <c r="D69" s="82"/>
      <c r="E69" s="38"/>
      <c r="F69" s="38"/>
      <c r="G69" s="96"/>
      <c r="H69" s="96"/>
      <c r="I69" s="101"/>
      <c r="J69" s="96"/>
      <c r="K69" s="96"/>
      <c r="L69" s="96"/>
      <c r="M69" s="96"/>
      <c r="N69" s="97"/>
      <c r="O69" s="30"/>
    </row>
    <row r="70" spans="1:15" s="15" customFormat="1" ht="15.75">
      <c r="A70" s="5"/>
      <c r="B70" s="81"/>
      <c r="C70" s="82"/>
      <c r="D70" s="82"/>
      <c r="E70" s="38"/>
      <c r="F70" s="38"/>
      <c r="G70" s="96"/>
      <c r="H70" s="96"/>
      <c r="I70" s="101"/>
      <c r="J70" s="96"/>
      <c r="K70" s="96"/>
      <c r="L70" s="96"/>
      <c r="M70" s="96"/>
      <c r="N70" s="97"/>
      <c r="O70" s="30"/>
    </row>
    <row r="71" spans="1:15" s="15" customFormat="1" ht="15.75">
      <c r="A71" s="5"/>
      <c r="B71" s="81"/>
      <c r="C71" s="82"/>
      <c r="D71" s="82"/>
      <c r="E71" s="38"/>
      <c r="F71" s="38"/>
      <c r="G71" s="96"/>
      <c r="H71" s="96"/>
      <c r="I71" s="101"/>
      <c r="J71" s="96"/>
      <c r="K71" s="96"/>
      <c r="L71" s="96"/>
      <c r="M71" s="96"/>
      <c r="N71" s="97"/>
      <c r="O71" s="30"/>
    </row>
    <row r="72" spans="1:15" s="15" customFormat="1" ht="15.75">
      <c r="A72" s="5"/>
      <c r="B72" s="81"/>
      <c r="C72" s="82"/>
      <c r="D72" s="82"/>
      <c r="E72" s="38"/>
      <c r="F72" s="38"/>
      <c r="G72" s="96"/>
      <c r="H72" s="96"/>
      <c r="I72" s="101"/>
      <c r="J72" s="96"/>
      <c r="K72" s="96"/>
      <c r="L72" s="96"/>
      <c r="M72" s="96"/>
      <c r="N72" s="97"/>
      <c r="O72" s="30"/>
    </row>
    <row r="73" spans="1:15" s="15" customFormat="1" ht="15.75">
      <c r="A73" s="5"/>
      <c r="B73" s="81"/>
      <c r="C73" s="82"/>
      <c r="D73" s="82"/>
      <c r="E73" s="38"/>
      <c r="F73" s="38"/>
      <c r="G73" s="96"/>
      <c r="H73" s="96"/>
      <c r="I73" s="101"/>
      <c r="J73" s="96"/>
      <c r="K73" s="96"/>
      <c r="L73" s="96"/>
      <c r="M73" s="96"/>
      <c r="N73" s="97"/>
      <c r="O73" s="30"/>
    </row>
    <row r="74" spans="1:15" s="15" customFormat="1" ht="15.75">
      <c r="A74" s="5"/>
      <c r="B74" s="81"/>
      <c r="C74" s="82"/>
      <c r="D74" s="82"/>
      <c r="E74" s="38"/>
      <c r="F74" s="38"/>
      <c r="G74" s="96"/>
      <c r="H74" s="96"/>
      <c r="I74" s="101"/>
      <c r="J74" s="96"/>
      <c r="K74" s="96"/>
      <c r="L74" s="96"/>
      <c r="M74" s="96"/>
      <c r="N74" s="97"/>
      <c r="O74" s="30"/>
    </row>
    <row r="75" spans="1:15" s="15" customFormat="1" ht="15.75">
      <c r="A75" s="5"/>
      <c r="B75" s="81"/>
      <c r="C75" s="82"/>
      <c r="D75" s="82"/>
      <c r="E75" s="38"/>
      <c r="F75" s="38"/>
      <c r="G75" s="96"/>
      <c r="H75" s="96"/>
      <c r="I75" s="101"/>
      <c r="J75" s="96"/>
      <c r="K75" s="96"/>
      <c r="L75" s="96"/>
      <c r="M75" s="96"/>
      <c r="N75" s="97"/>
      <c r="O75" s="30"/>
    </row>
    <row r="76" spans="1:15" s="15" customFormat="1" ht="15.75">
      <c r="A76" s="5"/>
      <c r="B76" s="81"/>
      <c r="C76" s="82"/>
      <c r="D76" s="82"/>
      <c r="E76" s="38"/>
      <c r="F76" s="38"/>
      <c r="G76" s="96"/>
      <c r="H76" s="96"/>
      <c r="I76" s="101"/>
      <c r="J76" s="96"/>
      <c r="K76" s="96"/>
      <c r="L76" s="96"/>
      <c r="M76" s="96"/>
      <c r="N76" s="97"/>
      <c r="O76" s="30"/>
    </row>
    <row r="77" spans="1:15" s="15" customFormat="1" ht="15.75">
      <c r="A77" s="5"/>
      <c r="B77" s="81"/>
      <c r="C77" s="82"/>
      <c r="D77" s="82"/>
      <c r="E77" s="38"/>
      <c r="F77" s="38"/>
      <c r="G77" s="96"/>
      <c r="H77" s="96"/>
      <c r="I77" s="101"/>
      <c r="J77" s="96"/>
      <c r="K77" s="96"/>
      <c r="L77" s="96"/>
      <c r="M77" s="96"/>
      <c r="N77" s="97"/>
      <c r="O77" s="30"/>
    </row>
    <row r="78" spans="1:15" s="15" customFormat="1" ht="15.75">
      <c r="A78" s="5"/>
      <c r="B78" s="81"/>
      <c r="C78" s="82"/>
      <c r="D78" s="82"/>
      <c r="E78" s="38"/>
      <c r="F78" s="38"/>
      <c r="G78" s="96"/>
      <c r="H78" s="96"/>
      <c r="I78" s="101"/>
      <c r="J78" s="96"/>
      <c r="K78" s="96"/>
      <c r="L78" s="96"/>
      <c r="M78" s="96"/>
      <c r="N78" s="97"/>
      <c r="O78" s="30"/>
    </row>
    <row r="79" spans="1:15" s="15" customFormat="1" ht="15.75">
      <c r="A79" s="5"/>
      <c r="B79" s="81"/>
      <c r="C79" s="82"/>
      <c r="D79" s="82"/>
      <c r="E79" s="38"/>
      <c r="F79" s="38"/>
      <c r="G79" s="96"/>
      <c r="H79" s="96"/>
      <c r="I79" s="101"/>
      <c r="J79" s="96"/>
      <c r="K79" s="96"/>
      <c r="L79" s="96"/>
      <c r="M79" s="96"/>
      <c r="N79" s="97"/>
      <c r="O79" s="30"/>
    </row>
    <row r="80" spans="1:15" s="15" customFormat="1" ht="15.75">
      <c r="A80" s="5"/>
      <c r="B80" s="81"/>
      <c r="C80" s="82"/>
      <c r="D80" s="82"/>
      <c r="E80" s="38"/>
      <c r="F80" s="38"/>
      <c r="G80" s="96"/>
      <c r="H80" s="96"/>
      <c r="I80" s="101"/>
      <c r="J80" s="96"/>
      <c r="K80" s="96"/>
      <c r="L80" s="96"/>
      <c r="M80" s="96"/>
      <c r="N80" s="97"/>
      <c r="O80" s="30"/>
    </row>
    <row r="81" spans="1:15" s="15" customFormat="1" ht="15.75">
      <c r="A81" s="5"/>
      <c r="B81" s="81"/>
      <c r="C81" s="82"/>
      <c r="D81" s="82"/>
      <c r="E81" s="38"/>
      <c r="F81" s="38"/>
      <c r="G81" s="96"/>
      <c r="H81" s="96"/>
      <c r="I81" s="101"/>
      <c r="J81" s="96"/>
      <c r="K81" s="96"/>
      <c r="L81" s="96"/>
      <c r="M81" s="96"/>
      <c r="N81" s="97"/>
      <c r="O81" s="30"/>
    </row>
    <row r="82" spans="1:15" s="15" customFormat="1" ht="15.75">
      <c r="A82" s="5"/>
      <c r="B82" s="81"/>
      <c r="C82" s="82"/>
      <c r="D82" s="82"/>
      <c r="E82" s="38"/>
      <c r="F82" s="38"/>
      <c r="G82" s="96"/>
      <c r="H82" s="96"/>
      <c r="I82" s="101"/>
      <c r="J82" s="96"/>
      <c r="K82" s="96"/>
      <c r="L82" s="96"/>
      <c r="M82" s="96"/>
      <c r="N82" s="97"/>
      <c r="O82" s="30"/>
    </row>
    <row r="83" spans="1:15" s="15" customFormat="1" ht="15.75">
      <c r="A83" s="5"/>
      <c r="B83" s="81"/>
      <c r="C83" s="82"/>
      <c r="D83" s="82"/>
      <c r="E83" s="38"/>
      <c r="F83" s="38"/>
      <c r="G83" s="96"/>
      <c r="H83" s="96"/>
      <c r="I83" s="101"/>
      <c r="J83" s="96"/>
      <c r="K83" s="96"/>
      <c r="L83" s="96"/>
      <c r="M83" s="96"/>
      <c r="N83" s="97"/>
      <c r="O83" s="30"/>
    </row>
    <row r="84" spans="1:15" s="15" customFormat="1" ht="15.75">
      <c r="A84" s="5"/>
      <c r="B84" s="81"/>
      <c r="C84" s="82"/>
      <c r="D84" s="82"/>
      <c r="E84" s="38"/>
      <c r="F84" s="38"/>
      <c r="G84" s="96"/>
      <c r="H84" s="96"/>
      <c r="I84" s="101"/>
      <c r="J84" s="96"/>
      <c r="K84" s="96"/>
      <c r="L84" s="96"/>
      <c r="M84" s="96"/>
      <c r="N84" s="97"/>
      <c r="O84" s="30"/>
    </row>
    <row r="85" spans="1:15" s="15" customFormat="1" ht="15.75">
      <c r="A85" s="5"/>
      <c r="B85" s="81"/>
      <c r="C85" s="82"/>
      <c r="D85" s="82"/>
      <c r="E85" s="38"/>
      <c r="F85" s="38"/>
      <c r="G85" s="96"/>
      <c r="H85" s="96"/>
      <c r="I85" s="101"/>
      <c r="J85" s="96"/>
      <c r="K85" s="96"/>
      <c r="L85" s="96"/>
      <c r="M85" s="96"/>
      <c r="N85" s="97"/>
      <c r="O85" s="30"/>
    </row>
    <row r="86" spans="1:15" s="15" customFormat="1" ht="15.75">
      <c r="A86" s="5"/>
      <c r="B86" s="81"/>
      <c r="C86" s="82"/>
      <c r="D86" s="82"/>
      <c r="E86" s="38"/>
      <c r="F86" s="38"/>
      <c r="G86" s="96"/>
      <c r="H86" s="96"/>
      <c r="I86" s="101"/>
      <c r="J86" s="96"/>
      <c r="K86" s="96"/>
      <c r="L86" s="96"/>
      <c r="M86" s="96"/>
      <c r="N86" s="97"/>
      <c r="O86" s="30"/>
    </row>
    <row r="87" spans="1:15" s="15" customFormat="1" ht="15.75">
      <c r="A87" s="5"/>
      <c r="B87" s="81"/>
      <c r="C87" s="82"/>
      <c r="D87" s="82"/>
      <c r="E87" s="38"/>
      <c r="F87" s="38"/>
      <c r="G87" s="96"/>
      <c r="H87" s="96"/>
      <c r="I87" s="101"/>
      <c r="J87" s="96"/>
      <c r="K87" s="96"/>
      <c r="L87" s="96"/>
      <c r="M87" s="96"/>
      <c r="N87" s="97"/>
      <c r="O87" s="30"/>
    </row>
    <row r="88" spans="1:15" s="15" customFormat="1" ht="15.75">
      <c r="A88" s="5"/>
      <c r="B88" s="81"/>
      <c r="C88" s="82"/>
      <c r="D88" s="82"/>
      <c r="E88" s="38"/>
      <c r="F88" s="38"/>
      <c r="G88" s="96"/>
      <c r="H88" s="96"/>
      <c r="I88" s="101"/>
      <c r="J88" s="96"/>
      <c r="K88" s="96"/>
      <c r="L88" s="96"/>
      <c r="M88" s="96"/>
      <c r="N88" s="97"/>
      <c r="O88" s="30"/>
    </row>
    <row r="89" spans="1:15" s="15" customFormat="1" ht="15.75">
      <c r="A89" s="5"/>
      <c r="B89" s="81"/>
      <c r="C89" s="82"/>
      <c r="D89" s="82"/>
      <c r="E89" s="38"/>
      <c r="F89" s="38"/>
      <c r="G89" s="96"/>
      <c r="H89" s="96"/>
      <c r="I89" s="101"/>
      <c r="J89" s="96"/>
      <c r="K89" s="96"/>
      <c r="L89" s="96"/>
      <c r="M89" s="96"/>
      <c r="N89" s="97"/>
      <c r="O89" s="30"/>
    </row>
    <row r="90" spans="1:15" s="15" customFormat="1" ht="15.75">
      <c r="A90" s="5"/>
      <c r="B90" s="81"/>
      <c r="C90" s="82"/>
      <c r="D90" s="82"/>
      <c r="E90" s="38"/>
      <c r="F90" s="38"/>
      <c r="G90" s="96"/>
      <c r="H90" s="96"/>
      <c r="I90" s="101"/>
      <c r="J90" s="96"/>
      <c r="K90" s="96"/>
      <c r="L90" s="96"/>
      <c r="M90" s="96"/>
      <c r="N90" s="97"/>
      <c r="O90" s="30"/>
    </row>
    <row r="91" spans="1:15" s="15" customFormat="1" ht="15.75">
      <c r="A91" s="5"/>
      <c r="B91" s="81"/>
      <c r="C91" s="82"/>
      <c r="D91" s="82"/>
      <c r="E91" s="38"/>
      <c r="F91" s="38"/>
      <c r="G91" s="96"/>
      <c r="H91" s="96"/>
      <c r="I91" s="101"/>
      <c r="J91" s="96"/>
      <c r="K91" s="96"/>
      <c r="L91" s="96"/>
      <c r="M91" s="96"/>
      <c r="N91" s="97"/>
      <c r="O91" s="30"/>
    </row>
    <row r="92" spans="1:15" s="15" customFormat="1" ht="15.75">
      <c r="A92" s="5"/>
      <c r="B92" s="81"/>
      <c r="C92" s="82"/>
      <c r="D92" s="82"/>
      <c r="E92" s="38"/>
      <c r="F92" s="38"/>
      <c r="G92" s="96"/>
      <c r="H92" s="96"/>
      <c r="I92" s="101"/>
      <c r="J92" s="96"/>
      <c r="K92" s="96"/>
      <c r="L92" s="96"/>
      <c r="M92" s="96"/>
      <c r="N92" s="97"/>
      <c r="O92" s="30"/>
    </row>
    <row r="93" spans="1:15" s="15" customFormat="1" ht="15.75">
      <c r="A93" s="5"/>
      <c r="B93" s="81"/>
      <c r="C93" s="82"/>
      <c r="D93" s="82"/>
      <c r="E93" s="38"/>
      <c r="F93" s="38"/>
      <c r="G93" s="96"/>
      <c r="H93" s="96"/>
      <c r="I93" s="101"/>
      <c r="J93" s="96"/>
      <c r="K93" s="96"/>
      <c r="L93" s="96"/>
      <c r="M93" s="96"/>
      <c r="N93" s="97"/>
      <c r="O93" s="30"/>
    </row>
    <row r="94" spans="1:15" s="15" customFormat="1" ht="15.75">
      <c r="A94" s="5"/>
      <c r="B94" s="81"/>
      <c r="C94" s="82"/>
      <c r="D94" s="82"/>
      <c r="E94" s="38"/>
      <c r="F94" s="38"/>
      <c r="G94" s="96"/>
      <c r="H94" s="96"/>
      <c r="I94" s="101"/>
      <c r="J94" s="96"/>
      <c r="K94" s="96"/>
      <c r="L94" s="96"/>
      <c r="M94" s="96"/>
      <c r="N94" s="97"/>
      <c r="O94" s="30"/>
    </row>
    <row r="95" spans="1:15" s="15" customFormat="1" ht="15.75">
      <c r="A95" s="5"/>
      <c r="B95" s="81"/>
      <c r="C95" s="82"/>
      <c r="D95" s="82"/>
      <c r="E95" s="38"/>
      <c r="F95" s="38"/>
      <c r="G95" s="96"/>
      <c r="H95" s="96"/>
      <c r="I95" s="101"/>
      <c r="J95" s="96"/>
      <c r="K95" s="96"/>
      <c r="L95" s="96"/>
      <c r="M95" s="96"/>
      <c r="N95" s="97"/>
      <c r="O95" s="30"/>
    </row>
    <row r="96" spans="1:15" s="15" customFormat="1" ht="15.75">
      <c r="A96" s="5"/>
      <c r="B96" s="81"/>
      <c r="C96" s="82"/>
      <c r="D96" s="82"/>
      <c r="E96" s="38"/>
      <c r="F96" s="38"/>
      <c r="G96" s="96"/>
      <c r="H96" s="96"/>
      <c r="I96" s="101"/>
      <c r="J96" s="96"/>
      <c r="K96" s="96"/>
      <c r="L96" s="96"/>
      <c r="M96" s="96"/>
      <c r="N96" s="97"/>
      <c r="O96" s="30"/>
    </row>
    <row r="97" spans="1:15" s="15" customFormat="1" ht="15.75">
      <c r="A97" s="5"/>
      <c r="B97" s="81"/>
      <c r="C97" s="82"/>
      <c r="D97" s="82"/>
      <c r="E97" s="38"/>
      <c r="F97" s="38"/>
      <c r="G97" s="96"/>
      <c r="H97" s="96"/>
      <c r="I97" s="101"/>
      <c r="J97" s="96"/>
      <c r="K97" s="96"/>
      <c r="L97" s="96"/>
      <c r="M97" s="96"/>
      <c r="N97" s="97"/>
      <c r="O97" s="30"/>
    </row>
    <row r="98" spans="1:15" s="15" customFormat="1" ht="15.75">
      <c r="A98" s="5"/>
      <c r="B98" s="81"/>
      <c r="C98" s="82"/>
      <c r="D98" s="82"/>
      <c r="E98" s="38"/>
      <c r="F98" s="38"/>
      <c r="G98" s="96"/>
      <c r="H98" s="96"/>
      <c r="I98" s="101"/>
      <c r="J98" s="96"/>
      <c r="K98" s="96"/>
      <c r="L98" s="96"/>
      <c r="M98" s="96"/>
      <c r="N98" s="97"/>
      <c r="O98" s="30"/>
    </row>
    <row r="99" spans="1:15" s="15" customFormat="1" ht="15.75">
      <c r="A99" s="5"/>
      <c r="B99" s="81"/>
      <c r="C99" s="82"/>
      <c r="D99" s="82"/>
      <c r="E99" s="38"/>
      <c r="F99" s="38"/>
      <c r="G99" s="96"/>
      <c r="H99" s="96"/>
      <c r="I99" s="101"/>
      <c r="J99" s="96"/>
      <c r="K99" s="96"/>
      <c r="L99" s="96"/>
      <c r="M99" s="96"/>
      <c r="N99" s="97"/>
      <c r="O99" s="30"/>
    </row>
    <row r="100" spans="1:15" s="15" customFormat="1" ht="15.75">
      <c r="A100" s="5"/>
      <c r="B100" s="81"/>
      <c r="C100" s="82"/>
      <c r="D100" s="82"/>
      <c r="E100" s="38"/>
      <c r="F100" s="38"/>
      <c r="G100" s="96"/>
      <c r="H100" s="96"/>
      <c r="I100" s="101"/>
      <c r="J100" s="96"/>
      <c r="K100" s="96"/>
      <c r="L100" s="96"/>
      <c r="M100" s="96"/>
      <c r="N100" s="97"/>
      <c r="O100" s="30"/>
    </row>
    <row r="101" spans="1:15" s="15" customFormat="1" ht="15.75">
      <c r="A101" s="5"/>
      <c r="B101" s="81"/>
      <c r="C101" s="82"/>
      <c r="D101" s="82"/>
      <c r="E101" s="38"/>
      <c r="F101" s="38"/>
      <c r="G101" s="96"/>
      <c r="H101" s="96"/>
      <c r="I101" s="101"/>
      <c r="J101" s="96"/>
      <c r="K101" s="96"/>
      <c r="L101" s="96"/>
      <c r="M101" s="96"/>
      <c r="N101" s="97"/>
      <c r="O101" s="30"/>
    </row>
    <row r="102" spans="1:15" s="15" customFormat="1" ht="15.75">
      <c r="A102" s="5"/>
      <c r="B102" s="81"/>
      <c r="C102" s="82"/>
      <c r="D102" s="82"/>
      <c r="E102" s="38"/>
      <c r="F102" s="38"/>
      <c r="G102" s="96"/>
      <c r="H102" s="96"/>
      <c r="I102" s="101"/>
      <c r="J102" s="96"/>
      <c r="K102" s="96"/>
      <c r="L102" s="96"/>
      <c r="M102" s="96"/>
      <c r="N102" s="97"/>
      <c r="O102" s="30"/>
    </row>
    <row r="103" spans="1:15" s="15" customFormat="1" ht="15.75">
      <c r="A103" s="5"/>
      <c r="B103" s="81"/>
      <c r="C103" s="82"/>
      <c r="D103" s="82"/>
      <c r="E103" s="38"/>
      <c r="F103" s="38"/>
      <c r="G103" s="96"/>
      <c r="H103" s="96"/>
      <c r="I103" s="101"/>
      <c r="J103" s="96"/>
      <c r="K103" s="96"/>
      <c r="L103" s="96"/>
      <c r="M103" s="96"/>
      <c r="N103" s="97"/>
      <c r="O103" s="30"/>
    </row>
    <row r="104" spans="1:15" s="15" customFormat="1" ht="15.75">
      <c r="A104" s="5"/>
      <c r="B104" s="81"/>
      <c r="C104" s="82"/>
      <c r="D104" s="82"/>
      <c r="E104" s="38"/>
      <c r="F104" s="38"/>
      <c r="G104" s="96"/>
      <c r="H104" s="96"/>
      <c r="I104" s="101"/>
      <c r="J104" s="96"/>
      <c r="K104" s="96"/>
      <c r="L104" s="96"/>
      <c r="M104" s="96"/>
      <c r="N104" s="97"/>
      <c r="O104" s="30"/>
    </row>
    <row r="105" spans="1:15" s="15" customFormat="1" ht="15.75">
      <c r="A105" s="5"/>
      <c r="B105" s="81"/>
      <c r="C105" s="82"/>
      <c r="D105" s="82"/>
      <c r="E105" s="38"/>
      <c r="F105" s="38"/>
      <c r="G105" s="96"/>
      <c r="H105" s="96"/>
      <c r="I105" s="101"/>
      <c r="J105" s="96"/>
      <c r="K105" s="96"/>
      <c r="L105" s="96"/>
      <c r="M105" s="96"/>
      <c r="N105" s="97"/>
      <c r="O105" s="30"/>
    </row>
    <row r="106" spans="1:15" s="15" customFormat="1" ht="15.75">
      <c r="A106" s="5"/>
      <c r="B106" s="81"/>
      <c r="C106" s="82"/>
      <c r="D106" s="82"/>
      <c r="E106" s="38"/>
      <c r="F106" s="38"/>
      <c r="G106" s="96"/>
      <c r="H106" s="96"/>
      <c r="I106" s="101"/>
      <c r="J106" s="96"/>
      <c r="K106" s="96"/>
      <c r="L106" s="96"/>
      <c r="M106" s="96"/>
      <c r="N106" s="97"/>
      <c r="O106" s="30"/>
    </row>
    <row r="107" spans="1:15" s="15" customFormat="1" ht="15.75">
      <c r="A107" s="5"/>
      <c r="B107" s="81"/>
      <c r="C107" s="82"/>
      <c r="D107" s="82"/>
      <c r="E107" s="38"/>
      <c r="F107" s="38"/>
      <c r="G107" s="96"/>
      <c r="H107" s="96"/>
      <c r="I107" s="101"/>
      <c r="J107" s="96"/>
      <c r="K107" s="96"/>
      <c r="L107" s="96"/>
      <c r="M107" s="96"/>
      <c r="N107" s="97"/>
      <c r="O107" s="30"/>
    </row>
    <row r="108" spans="1:15" s="15" customFormat="1" ht="15.75">
      <c r="A108" s="5"/>
      <c r="B108" s="81"/>
      <c r="C108" s="82"/>
      <c r="D108" s="82"/>
      <c r="E108" s="38"/>
      <c r="F108" s="38"/>
      <c r="G108" s="96"/>
      <c r="H108" s="96"/>
      <c r="I108" s="101"/>
      <c r="J108" s="96"/>
      <c r="K108" s="96"/>
      <c r="L108" s="96"/>
      <c r="M108" s="96"/>
      <c r="N108" s="97"/>
      <c r="O108" s="30"/>
    </row>
    <row r="109" spans="1:15" s="15" customFormat="1" ht="15.75">
      <c r="A109" s="5"/>
      <c r="B109" s="81"/>
      <c r="C109" s="82"/>
      <c r="D109" s="82"/>
      <c r="E109" s="38"/>
      <c r="F109" s="38"/>
      <c r="G109" s="96"/>
      <c r="H109" s="96"/>
      <c r="I109" s="101"/>
      <c r="J109" s="96"/>
      <c r="K109" s="96"/>
      <c r="L109" s="96"/>
      <c r="M109" s="96"/>
      <c r="N109" s="97"/>
      <c r="O109" s="30"/>
    </row>
    <row r="110" s="15" customFormat="1" ht="15.75">
      <c r="A110" s="5"/>
    </row>
    <row r="111" s="15" customFormat="1" ht="15.75">
      <c r="A111" s="5"/>
    </row>
    <row r="112" s="15" customFormat="1" ht="15.75">
      <c r="A112" s="5"/>
    </row>
    <row r="113" s="15" customFormat="1" ht="15.75">
      <c r="A113" s="5"/>
    </row>
    <row r="114" s="15" customFormat="1" ht="15.75">
      <c r="A114" s="5"/>
    </row>
    <row r="115" s="15" customFormat="1" ht="15.75">
      <c r="A115" s="5"/>
    </row>
    <row r="116" s="15" customFormat="1" ht="15.75">
      <c r="A116" s="5"/>
    </row>
    <row r="117" s="15" customFormat="1" ht="15.75">
      <c r="A117" s="5"/>
    </row>
    <row r="118" s="15" customFormat="1" ht="15.75">
      <c r="A118" s="5"/>
    </row>
    <row r="119" s="15" customFormat="1" ht="15.75">
      <c r="A119" s="5"/>
    </row>
    <row r="120" s="15" customFormat="1" ht="15.75">
      <c r="A120" s="5"/>
    </row>
    <row r="121" s="15" customFormat="1" ht="15.75">
      <c r="A121" s="5"/>
    </row>
    <row r="122" s="15" customFormat="1" ht="15.75">
      <c r="A122" s="5"/>
    </row>
    <row r="123" s="15" customFormat="1" ht="15.75">
      <c r="A123" s="5"/>
    </row>
    <row r="124" s="15" customFormat="1" ht="15.75">
      <c r="A124" s="5"/>
    </row>
    <row r="125" s="15" customFormat="1" ht="15.75">
      <c r="A125" s="5"/>
    </row>
    <row r="126" s="15" customFormat="1" ht="15.75">
      <c r="A126" s="5"/>
    </row>
    <row r="127" s="15" customFormat="1" ht="15.75">
      <c r="A127" s="5"/>
    </row>
    <row r="128" s="15" customFormat="1" ht="15.75">
      <c r="A128" s="5"/>
    </row>
    <row r="129" s="15" customFormat="1" ht="15.75">
      <c r="A129" s="5"/>
    </row>
    <row r="130" s="15" customFormat="1" ht="15.75">
      <c r="A130" s="5"/>
    </row>
    <row r="131" s="15" customFormat="1" ht="15.75">
      <c r="A131" s="5"/>
    </row>
    <row r="132" s="15" customFormat="1" ht="15.75">
      <c r="A132" s="5"/>
    </row>
    <row r="133" s="15" customFormat="1" ht="15.75">
      <c r="A133" s="5"/>
    </row>
    <row r="134" s="15" customFormat="1" ht="15.75">
      <c r="A134" s="5"/>
    </row>
    <row r="135" s="15" customFormat="1" ht="15.75">
      <c r="A135" s="5"/>
    </row>
    <row r="136" s="15" customFormat="1" ht="15.75">
      <c r="A136" s="5"/>
    </row>
    <row r="137" s="15" customFormat="1" ht="15.75">
      <c r="A137" s="5"/>
    </row>
    <row r="138" s="15" customFormat="1" ht="15.75">
      <c r="A138" s="5"/>
    </row>
    <row r="139" s="15" customFormat="1" ht="15.75">
      <c r="A139" s="5"/>
    </row>
    <row r="140" s="15" customFormat="1" ht="15.75">
      <c r="A140" s="5"/>
    </row>
    <row r="141" s="15" customFormat="1" ht="15.75">
      <c r="A141" s="5"/>
    </row>
    <row r="142" s="15" customFormat="1" ht="15.75">
      <c r="A142" s="5"/>
    </row>
    <row r="143" s="15" customFormat="1" ht="15.75">
      <c r="A143" s="5"/>
    </row>
    <row r="144" s="15" customFormat="1" ht="15.75">
      <c r="A144" s="5"/>
    </row>
    <row r="145" s="15" customFormat="1" ht="15.75">
      <c r="A145" s="5"/>
    </row>
    <row r="146" s="15" customFormat="1" ht="15.75">
      <c r="A146" s="5"/>
    </row>
    <row r="147" s="15" customFormat="1" ht="15.75">
      <c r="A147" s="5"/>
    </row>
    <row r="148" s="15" customFormat="1" ht="15.75">
      <c r="A148" s="5"/>
    </row>
    <row r="149" s="15" customFormat="1" ht="15.75">
      <c r="A149" s="5"/>
    </row>
    <row r="150" s="15" customFormat="1" ht="15.75">
      <c r="A150" s="5"/>
    </row>
    <row r="151" s="15" customFormat="1" ht="15.75">
      <c r="A151" s="5"/>
    </row>
    <row r="152" s="15" customFormat="1" ht="15.75">
      <c r="A152" s="5"/>
    </row>
    <row r="153" s="15" customFormat="1" ht="15.75">
      <c r="A153" s="5"/>
    </row>
    <row r="154" s="15" customFormat="1" ht="15.75">
      <c r="A154" s="5"/>
    </row>
    <row r="155" s="15" customFormat="1" ht="15.75">
      <c r="A155" s="5"/>
    </row>
    <row r="156" s="15" customFormat="1" ht="15.75">
      <c r="A156" s="5"/>
    </row>
    <row r="157" s="15" customFormat="1" ht="15.75">
      <c r="A157" s="5"/>
    </row>
    <row r="158" spans="1:15" s="15" customFormat="1" ht="15.75">
      <c r="A158" s="5"/>
      <c r="D158" s="6"/>
      <c r="E158" s="6"/>
      <c r="F158" s="6"/>
      <c r="G158" s="6"/>
      <c r="H158" s="6"/>
      <c r="I158" s="7"/>
      <c r="J158" s="6"/>
      <c r="K158" s="6"/>
      <c r="L158" s="6"/>
      <c r="M158" s="6"/>
      <c r="N158" s="5"/>
      <c r="O158" s="4"/>
    </row>
    <row r="159" spans="1:15" s="15" customFormat="1" ht="15.75">
      <c r="A159" s="5"/>
      <c r="D159" s="6"/>
      <c r="E159" s="6"/>
      <c r="F159" s="6"/>
      <c r="G159" s="6"/>
      <c r="H159" s="6"/>
      <c r="I159" s="7"/>
      <c r="J159" s="6"/>
      <c r="K159" s="6"/>
      <c r="L159" s="6"/>
      <c r="M159" s="6"/>
      <c r="N159" s="5"/>
      <c r="O159" s="4"/>
    </row>
    <row r="160" spans="1:15" s="15" customFormat="1" ht="15.75">
      <c r="A160" s="5"/>
      <c r="D160" s="6"/>
      <c r="E160" s="6"/>
      <c r="F160" s="6"/>
      <c r="G160" s="6"/>
      <c r="H160" s="6"/>
      <c r="I160" s="7"/>
      <c r="J160" s="6"/>
      <c r="K160" s="6"/>
      <c r="L160" s="6"/>
      <c r="M160" s="6"/>
      <c r="N160" s="5"/>
      <c r="O160" s="4"/>
    </row>
    <row r="161" spans="1:15" s="15" customFormat="1" ht="15.75">
      <c r="A161" s="5"/>
      <c r="D161" s="6"/>
      <c r="E161" s="6"/>
      <c r="F161" s="6"/>
      <c r="G161" s="6"/>
      <c r="H161" s="6"/>
      <c r="I161" s="7"/>
      <c r="J161" s="6"/>
      <c r="K161" s="6"/>
      <c r="L161" s="6"/>
      <c r="M161" s="6"/>
      <c r="N161" s="5"/>
      <c r="O161" s="4"/>
    </row>
    <row r="162" spans="1:15" s="15" customFormat="1" ht="15.75">
      <c r="A162" s="5"/>
      <c r="D162" s="6"/>
      <c r="E162" s="6"/>
      <c r="F162" s="6"/>
      <c r="G162" s="6"/>
      <c r="H162" s="6"/>
      <c r="I162" s="7"/>
      <c r="J162" s="6"/>
      <c r="K162" s="6"/>
      <c r="L162" s="6"/>
      <c r="M162" s="6"/>
      <c r="N162" s="5"/>
      <c r="O162" s="4"/>
    </row>
    <row r="163" spans="1:15" s="15" customFormat="1" ht="15.75">
      <c r="A163" s="5"/>
      <c r="D163" s="6"/>
      <c r="E163" s="6"/>
      <c r="F163" s="6"/>
      <c r="G163" s="6"/>
      <c r="H163" s="6"/>
      <c r="I163" s="7"/>
      <c r="J163" s="6"/>
      <c r="K163" s="6"/>
      <c r="L163" s="6"/>
      <c r="M163" s="6"/>
      <c r="N163" s="5"/>
      <c r="O163" s="4"/>
    </row>
    <row r="164" spans="1:15" s="15" customFormat="1" ht="15.75">
      <c r="A164" s="5"/>
      <c r="D164" s="6"/>
      <c r="E164" s="6"/>
      <c r="F164" s="6"/>
      <c r="G164" s="6"/>
      <c r="H164" s="6"/>
      <c r="I164" s="7"/>
      <c r="J164" s="6"/>
      <c r="K164" s="6"/>
      <c r="L164" s="6"/>
      <c r="M164" s="6"/>
      <c r="N164" s="5"/>
      <c r="O164" s="4"/>
    </row>
    <row r="165" spans="1:15" s="15" customFormat="1" ht="15.75">
      <c r="A165" s="5"/>
      <c r="D165" s="6"/>
      <c r="E165" s="6"/>
      <c r="F165" s="6"/>
      <c r="G165" s="6"/>
      <c r="H165" s="6"/>
      <c r="I165" s="7"/>
      <c r="J165" s="6"/>
      <c r="K165" s="6"/>
      <c r="L165" s="6"/>
      <c r="M165" s="6"/>
      <c r="N165" s="5"/>
      <c r="O165" s="4"/>
    </row>
    <row r="166" spans="1:15" s="15" customFormat="1" ht="15.75">
      <c r="A166" s="5"/>
      <c r="D166" s="6"/>
      <c r="E166" s="6"/>
      <c r="F166" s="6"/>
      <c r="G166" s="6"/>
      <c r="H166" s="6"/>
      <c r="I166" s="7"/>
      <c r="J166" s="6"/>
      <c r="K166" s="6"/>
      <c r="L166" s="6"/>
      <c r="M166" s="6"/>
      <c r="N166" s="5"/>
      <c r="O166" s="4"/>
    </row>
    <row r="167" spans="1:15" s="15" customFormat="1" ht="15.75">
      <c r="A167" s="5"/>
      <c r="D167" s="6"/>
      <c r="E167" s="6"/>
      <c r="F167" s="6"/>
      <c r="G167" s="6"/>
      <c r="H167" s="6"/>
      <c r="I167" s="7"/>
      <c r="J167" s="6"/>
      <c r="K167" s="6"/>
      <c r="L167" s="6"/>
      <c r="M167" s="6"/>
      <c r="N167" s="5"/>
      <c r="O167" s="4"/>
    </row>
    <row r="168" spans="1:15" s="15" customFormat="1" ht="15.75">
      <c r="A168" s="5"/>
      <c r="D168" s="6"/>
      <c r="E168" s="6"/>
      <c r="F168" s="6"/>
      <c r="G168" s="6"/>
      <c r="H168" s="6"/>
      <c r="I168" s="7"/>
      <c r="J168" s="6"/>
      <c r="K168" s="6"/>
      <c r="L168" s="6"/>
      <c r="M168" s="6"/>
      <c r="N168" s="5"/>
      <c r="O168" s="4"/>
    </row>
    <row r="169" spans="1:15" s="15" customFormat="1" ht="15.75">
      <c r="A169" s="5"/>
      <c r="D169" s="6"/>
      <c r="E169" s="6"/>
      <c r="F169" s="6"/>
      <c r="G169" s="6"/>
      <c r="H169" s="6"/>
      <c r="I169" s="7"/>
      <c r="J169" s="6"/>
      <c r="K169" s="6"/>
      <c r="L169" s="6"/>
      <c r="M169" s="6"/>
      <c r="N169" s="5"/>
      <c r="O169" s="4"/>
    </row>
    <row r="170" spans="1:15" s="15" customFormat="1" ht="15.75">
      <c r="A170" s="5"/>
      <c r="D170" s="6"/>
      <c r="E170" s="6"/>
      <c r="F170" s="6"/>
      <c r="G170" s="6"/>
      <c r="H170" s="6"/>
      <c r="I170" s="7"/>
      <c r="J170" s="6"/>
      <c r="K170" s="6"/>
      <c r="L170" s="6"/>
      <c r="M170" s="6"/>
      <c r="N170" s="5"/>
      <c r="O170" s="4"/>
    </row>
    <row r="171" spans="1:15" s="15" customFormat="1" ht="15.75">
      <c r="A171" s="5"/>
      <c r="D171" s="6"/>
      <c r="E171" s="6"/>
      <c r="F171" s="6"/>
      <c r="G171" s="6"/>
      <c r="H171" s="6"/>
      <c r="I171" s="7"/>
      <c r="J171" s="6"/>
      <c r="K171" s="6"/>
      <c r="L171" s="6"/>
      <c r="M171" s="6"/>
      <c r="N171" s="5"/>
      <c r="O171" s="4"/>
    </row>
    <row r="172" spans="1:15" s="15" customFormat="1" ht="15.75">
      <c r="A172" s="5"/>
      <c r="D172" s="6"/>
      <c r="E172" s="6"/>
      <c r="F172" s="6"/>
      <c r="G172" s="6"/>
      <c r="H172" s="6"/>
      <c r="I172" s="7"/>
      <c r="J172" s="6"/>
      <c r="K172" s="6"/>
      <c r="L172" s="6"/>
      <c r="M172" s="6"/>
      <c r="N172" s="5"/>
      <c r="O172" s="4"/>
    </row>
    <row r="173" spans="1:15" s="15" customFormat="1" ht="15.75">
      <c r="A173" s="5"/>
      <c r="D173" s="6"/>
      <c r="E173" s="6"/>
      <c r="F173" s="6"/>
      <c r="G173" s="6"/>
      <c r="H173" s="6"/>
      <c r="I173" s="7"/>
      <c r="J173" s="6"/>
      <c r="K173" s="6"/>
      <c r="L173" s="6"/>
      <c r="M173" s="6"/>
      <c r="N173" s="5"/>
      <c r="O173" s="4"/>
    </row>
    <row r="174" spans="1:15" s="15" customFormat="1" ht="15.75">
      <c r="A174" s="5"/>
      <c r="D174" s="6"/>
      <c r="E174" s="6"/>
      <c r="F174" s="6"/>
      <c r="G174" s="6"/>
      <c r="H174" s="6"/>
      <c r="I174" s="7"/>
      <c r="J174" s="6"/>
      <c r="K174" s="6"/>
      <c r="L174" s="6"/>
      <c r="M174" s="6"/>
      <c r="N174" s="5"/>
      <c r="O174" s="4"/>
    </row>
    <row r="175" spans="1:15" s="15" customFormat="1" ht="15.75">
      <c r="A175" s="5"/>
      <c r="D175" s="6"/>
      <c r="E175" s="6"/>
      <c r="F175" s="6"/>
      <c r="G175" s="6"/>
      <c r="H175" s="6"/>
      <c r="I175" s="7"/>
      <c r="J175" s="6"/>
      <c r="K175" s="6"/>
      <c r="L175" s="6"/>
      <c r="M175" s="6"/>
      <c r="N175" s="5"/>
      <c r="O175" s="4"/>
    </row>
    <row r="176" spans="1:15" s="15" customFormat="1" ht="15.75">
      <c r="A176" s="5"/>
      <c r="D176" s="6"/>
      <c r="E176" s="6"/>
      <c r="F176" s="6"/>
      <c r="G176" s="6"/>
      <c r="H176" s="6"/>
      <c r="I176" s="7"/>
      <c r="J176" s="6"/>
      <c r="K176" s="6"/>
      <c r="L176" s="6"/>
      <c r="M176" s="6"/>
      <c r="N176" s="5"/>
      <c r="O176" s="4"/>
    </row>
    <row r="177" spans="1:15" s="15" customFormat="1" ht="15.75">
      <c r="A177" s="5"/>
      <c r="D177" s="6"/>
      <c r="E177" s="6"/>
      <c r="F177" s="6"/>
      <c r="G177" s="6"/>
      <c r="H177" s="6"/>
      <c r="I177" s="7"/>
      <c r="J177" s="6"/>
      <c r="K177" s="6"/>
      <c r="L177" s="6"/>
      <c r="M177" s="6"/>
      <c r="N177" s="5"/>
      <c r="O177" s="4"/>
    </row>
    <row r="178" spans="1:15" s="15" customFormat="1" ht="15.75">
      <c r="A178" s="5"/>
      <c r="D178" s="6"/>
      <c r="E178" s="6"/>
      <c r="F178" s="6"/>
      <c r="G178" s="6"/>
      <c r="H178" s="6"/>
      <c r="I178" s="7"/>
      <c r="J178" s="6"/>
      <c r="K178" s="6"/>
      <c r="L178" s="6"/>
      <c r="M178" s="6"/>
      <c r="N178" s="5"/>
      <c r="O178" s="4"/>
    </row>
    <row r="179" spans="1:15" s="15" customFormat="1" ht="15.75">
      <c r="A179" s="5"/>
      <c r="D179" s="6"/>
      <c r="E179" s="6"/>
      <c r="F179" s="6"/>
      <c r="G179" s="6"/>
      <c r="H179" s="6"/>
      <c r="I179" s="7"/>
      <c r="J179" s="6"/>
      <c r="K179" s="6"/>
      <c r="L179" s="6"/>
      <c r="M179" s="6"/>
      <c r="N179" s="5"/>
      <c r="O179" s="4"/>
    </row>
    <row r="180" spans="1:15" s="15" customFormat="1" ht="15.75">
      <c r="A180" s="5"/>
      <c r="D180" s="6"/>
      <c r="E180" s="6"/>
      <c r="F180" s="6"/>
      <c r="G180" s="6"/>
      <c r="H180" s="6"/>
      <c r="I180" s="7"/>
      <c r="J180" s="6"/>
      <c r="K180" s="6"/>
      <c r="L180" s="6"/>
      <c r="M180" s="6"/>
      <c r="N180" s="5"/>
      <c r="O180" s="4"/>
    </row>
    <row r="181" spans="1:15" s="15" customFormat="1" ht="15.75">
      <c r="A181" s="5"/>
      <c r="D181" s="6"/>
      <c r="E181" s="6"/>
      <c r="F181" s="6"/>
      <c r="G181" s="6"/>
      <c r="H181" s="6"/>
      <c r="I181" s="7"/>
      <c r="J181" s="6"/>
      <c r="K181" s="6"/>
      <c r="L181" s="6"/>
      <c r="M181" s="6"/>
      <c r="N181" s="5"/>
      <c r="O181" s="4"/>
    </row>
    <row r="182" spans="1:15" s="15" customFormat="1" ht="15.75">
      <c r="A182" s="5"/>
      <c r="D182" s="6"/>
      <c r="E182" s="6"/>
      <c r="F182" s="6"/>
      <c r="G182" s="6"/>
      <c r="H182" s="6"/>
      <c r="I182" s="7"/>
      <c r="J182" s="6"/>
      <c r="K182" s="6"/>
      <c r="L182" s="6"/>
      <c r="M182" s="6"/>
      <c r="N182" s="5"/>
      <c r="O182" s="4"/>
    </row>
    <row r="183" spans="1:15" s="15" customFormat="1" ht="15.75">
      <c r="A183" s="5"/>
      <c r="D183" s="6"/>
      <c r="E183" s="6"/>
      <c r="F183" s="6"/>
      <c r="G183" s="6"/>
      <c r="H183" s="6"/>
      <c r="I183" s="7"/>
      <c r="J183" s="6"/>
      <c r="K183" s="6"/>
      <c r="L183" s="6"/>
      <c r="M183" s="6"/>
      <c r="N183" s="5"/>
      <c r="O183" s="4"/>
    </row>
    <row r="184" spans="1:15" s="15" customFormat="1" ht="15.75">
      <c r="A184" s="5"/>
      <c r="D184" s="6"/>
      <c r="E184" s="6"/>
      <c r="F184" s="6"/>
      <c r="G184" s="6"/>
      <c r="H184" s="6"/>
      <c r="I184" s="7"/>
      <c r="J184" s="6"/>
      <c r="K184" s="6"/>
      <c r="L184" s="6"/>
      <c r="M184" s="6"/>
      <c r="N184" s="5"/>
      <c r="O184" s="4"/>
    </row>
    <row r="185" spans="1:15" s="15" customFormat="1" ht="15.75">
      <c r="A185" s="5"/>
      <c r="D185" s="6"/>
      <c r="E185" s="6"/>
      <c r="F185" s="6"/>
      <c r="G185" s="6"/>
      <c r="H185" s="6"/>
      <c r="I185" s="7"/>
      <c r="J185" s="6"/>
      <c r="K185" s="6"/>
      <c r="L185" s="6"/>
      <c r="M185" s="6"/>
      <c r="N185" s="5"/>
      <c r="O185" s="4"/>
    </row>
    <row r="186" spans="1:15" s="15" customFormat="1" ht="15.75">
      <c r="A186" s="5"/>
      <c r="D186" s="6"/>
      <c r="E186" s="6"/>
      <c r="F186" s="6"/>
      <c r="G186" s="6"/>
      <c r="H186" s="6"/>
      <c r="I186" s="7"/>
      <c r="J186" s="6"/>
      <c r="K186" s="6"/>
      <c r="L186" s="6"/>
      <c r="M186" s="6"/>
      <c r="N186" s="5"/>
      <c r="O186" s="4"/>
    </row>
    <row r="187" spans="1:15" s="15" customFormat="1" ht="15.75">
      <c r="A187" s="5"/>
      <c r="D187" s="6"/>
      <c r="E187" s="6"/>
      <c r="F187" s="6"/>
      <c r="G187" s="6"/>
      <c r="H187" s="6"/>
      <c r="I187" s="7"/>
      <c r="J187" s="6"/>
      <c r="K187" s="6"/>
      <c r="L187" s="6"/>
      <c r="M187" s="6"/>
      <c r="N187" s="5"/>
      <c r="O187" s="4"/>
    </row>
    <row r="188" spans="1:15" s="15" customFormat="1" ht="15.75">
      <c r="A188" s="5"/>
      <c r="D188" s="6"/>
      <c r="E188" s="6"/>
      <c r="F188" s="6"/>
      <c r="G188" s="6"/>
      <c r="H188" s="6"/>
      <c r="I188" s="7"/>
      <c r="J188" s="6"/>
      <c r="K188" s="6"/>
      <c r="L188" s="6"/>
      <c r="M188" s="6"/>
      <c r="N188" s="5"/>
      <c r="O188" s="4"/>
    </row>
    <row r="189" spans="1:15" s="15" customFormat="1" ht="15.75">
      <c r="A189" s="5"/>
      <c r="D189" s="6"/>
      <c r="E189" s="6"/>
      <c r="F189" s="6"/>
      <c r="G189" s="6"/>
      <c r="H189" s="6"/>
      <c r="I189" s="7"/>
      <c r="J189" s="6"/>
      <c r="K189" s="6"/>
      <c r="L189" s="6"/>
      <c r="M189" s="6"/>
      <c r="N189" s="5"/>
      <c r="O189" s="4"/>
    </row>
    <row r="190" spans="1:15" s="15" customFormat="1" ht="15.75">
      <c r="A190" s="5"/>
      <c r="D190" s="6"/>
      <c r="E190" s="6"/>
      <c r="F190" s="6"/>
      <c r="G190" s="6"/>
      <c r="H190" s="6"/>
      <c r="I190" s="7"/>
      <c r="J190" s="6"/>
      <c r="K190" s="6"/>
      <c r="L190" s="6"/>
      <c r="M190" s="6"/>
      <c r="N190" s="5"/>
      <c r="O190" s="4"/>
    </row>
    <row r="191" spans="1:15" s="15" customFormat="1" ht="15.75">
      <c r="A191" s="5"/>
      <c r="D191" s="6"/>
      <c r="E191" s="6"/>
      <c r="F191" s="6"/>
      <c r="G191" s="6"/>
      <c r="H191" s="6"/>
      <c r="I191" s="7"/>
      <c r="J191" s="6"/>
      <c r="K191" s="6"/>
      <c r="L191" s="6"/>
      <c r="M191" s="6"/>
      <c r="N191" s="5"/>
      <c r="O191" s="4"/>
    </row>
    <row r="192" spans="1:15" s="15" customFormat="1" ht="15.75">
      <c r="A192" s="5"/>
      <c r="D192" s="6"/>
      <c r="E192" s="6"/>
      <c r="F192" s="6"/>
      <c r="G192" s="6"/>
      <c r="H192" s="6"/>
      <c r="I192" s="7"/>
      <c r="J192" s="6"/>
      <c r="K192" s="6"/>
      <c r="L192" s="6"/>
      <c r="M192" s="6"/>
      <c r="N192" s="5"/>
      <c r="O192" s="4"/>
    </row>
    <row r="193" spans="1:15" s="15" customFormat="1" ht="15.75">
      <c r="A193" s="5"/>
      <c r="D193" s="6"/>
      <c r="E193" s="6"/>
      <c r="F193" s="6"/>
      <c r="G193" s="6"/>
      <c r="H193" s="6"/>
      <c r="I193" s="7"/>
      <c r="J193" s="6"/>
      <c r="K193" s="6"/>
      <c r="L193" s="6"/>
      <c r="M193" s="6"/>
      <c r="N193" s="5"/>
      <c r="O193" s="4"/>
    </row>
    <row r="194" spans="1:15" s="15" customFormat="1" ht="15.75">
      <c r="A194" s="5"/>
      <c r="D194" s="6"/>
      <c r="E194" s="6"/>
      <c r="F194" s="6"/>
      <c r="G194" s="6"/>
      <c r="H194" s="6"/>
      <c r="I194" s="7"/>
      <c r="J194" s="6"/>
      <c r="K194" s="6"/>
      <c r="L194" s="6"/>
      <c r="M194" s="6"/>
      <c r="N194" s="5"/>
      <c r="O194" s="4"/>
    </row>
    <row r="195" spans="1:15" s="15" customFormat="1" ht="15.75">
      <c r="A195" s="5"/>
      <c r="D195" s="6"/>
      <c r="E195" s="6"/>
      <c r="F195" s="6"/>
      <c r="G195" s="6"/>
      <c r="H195" s="6"/>
      <c r="I195" s="7"/>
      <c r="J195" s="6"/>
      <c r="K195" s="6"/>
      <c r="L195" s="6"/>
      <c r="M195" s="6"/>
      <c r="N195" s="5"/>
      <c r="O195" s="4"/>
    </row>
    <row r="196" spans="1:15" s="15" customFormat="1" ht="15.75">
      <c r="A196" s="5"/>
      <c r="D196" s="6"/>
      <c r="E196" s="6"/>
      <c r="F196" s="6"/>
      <c r="G196" s="6"/>
      <c r="H196" s="6"/>
      <c r="I196" s="7"/>
      <c r="J196" s="6"/>
      <c r="K196" s="6"/>
      <c r="L196" s="6"/>
      <c r="M196" s="6"/>
      <c r="N196" s="5"/>
      <c r="O196" s="4"/>
    </row>
    <row r="197" spans="1:15" s="15" customFormat="1" ht="15.75">
      <c r="A197" s="5"/>
      <c r="D197" s="6"/>
      <c r="E197" s="6"/>
      <c r="F197" s="6"/>
      <c r="G197" s="6"/>
      <c r="H197" s="6"/>
      <c r="I197" s="7"/>
      <c r="J197" s="6"/>
      <c r="K197" s="6"/>
      <c r="L197" s="6"/>
      <c r="M197" s="6"/>
      <c r="N197" s="5"/>
      <c r="O197" s="4"/>
    </row>
    <row r="198" spans="1:15" s="15" customFormat="1" ht="15.75">
      <c r="A198" s="5"/>
      <c r="D198" s="6"/>
      <c r="E198" s="6"/>
      <c r="F198" s="6"/>
      <c r="G198" s="6"/>
      <c r="H198" s="6"/>
      <c r="I198" s="7"/>
      <c r="J198" s="6"/>
      <c r="K198" s="6"/>
      <c r="L198" s="6"/>
      <c r="M198" s="6"/>
      <c r="N198" s="5"/>
      <c r="O198" s="4"/>
    </row>
    <row r="199" spans="1:15" s="15" customFormat="1" ht="15.75">
      <c r="A199" s="5"/>
      <c r="D199" s="6"/>
      <c r="E199" s="6"/>
      <c r="F199" s="6"/>
      <c r="G199" s="6"/>
      <c r="H199" s="6"/>
      <c r="I199" s="7"/>
      <c r="J199" s="6"/>
      <c r="K199" s="6"/>
      <c r="L199" s="6"/>
      <c r="M199" s="6"/>
      <c r="N199" s="5"/>
      <c r="O199" s="4"/>
    </row>
    <row r="200" spans="1:15" s="15" customFormat="1" ht="15.75">
      <c r="A200" s="5"/>
      <c r="D200" s="6"/>
      <c r="E200" s="6"/>
      <c r="F200" s="6"/>
      <c r="G200" s="6"/>
      <c r="H200" s="6"/>
      <c r="I200" s="7"/>
      <c r="J200" s="6"/>
      <c r="K200" s="6"/>
      <c r="L200" s="6"/>
      <c r="M200" s="6"/>
      <c r="N200" s="5"/>
      <c r="O200" s="4"/>
    </row>
    <row r="201" spans="1:15" s="15" customFormat="1" ht="15.75">
      <c r="A201" s="5"/>
      <c r="D201" s="6"/>
      <c r="E201" s="6"/>
      <c r="F201" s="6"/>
      <c r="G201" s="6"/>
      <c r="H201" s="6"/>
      <c r="I201" s="7"/>
      <c r="J201" s="6"/>
      <c r="K201" s="6"/>
      <c r="L201" s="6"/>
      <c r="M201" s="6"/>
      <c r="N201" s="5"/>
      <c r="O201" s="4"/>
    </row>
    <row r="202" spans="1:15" s="15" customFormat="1" ht="15.75">
      <c r="A202" s="5"/>
      <c r="D202" s="6"/>
      <c r="E202" s="6"/>
      <c r="F202" s="6"/>
      <c r="G202" s="6"/>
      <c r="H202" s="6"/>
      <c r="I202" s="7"/>
      <c r="J202" s="6"/>
      <c r="K202" s="6"/>
      <c r="L202" s="6"/>
      <c r="M202" s="6"/>
      <c r="N202" s="5"/>
      <c r="O202" s="4"/>
    </row>
    <row r="203" spans="1:15" s="15" customFormat="1" ht="15.75">
      <c r="A203" s="5"/>
      <c r="D203" s="6"/>
      <c r="E203" s="6"/>
      <c r="F203" s="6"/>
      <c r="G203" s="6"/>
      <c r="H203" s="6"/>
      <c r="I203" s="7"/>
      <c r="J203" s="6"/>
      <c r="K203" s="6"/>
      <c r="L203" s="6"/>
      <c r="M203" s="6"/>
      <c r="N203" s="5"/>
      <c r="O203" s="4"/>
    </row>
    <row r="204" spans="1:15" s="15" customFormat="1" ht="15.75">
      <c r="A204" s="5"/>
      <c r="D204" s="6"/>
      <c r="E204" s="6"/>
      <c r="F204" s="6"/>
      <c r="G204" s="6"/>
      <c r="H204" s="6"/>
      <c r="I204" s="7"/>
      <c r="J204" s="6"/>
      <c r="K204" s="6"/>
      <c r="L204" s="6"/>
      <c r="M204" s="6"/>
      <c r="N204" s="5"/>
      <c r="O204" s="4"/>
    </row>
    <row r="205" spans="1:15" s="15" customFormat="1" ht="15.75">
      <c r="A205" s="5"/>
      <c r="D205" s="6"/>
      <c r="E205" s="6"/>
      <c r="F205" s="6"/>
      <c r="G205" s="6"/>
      <c r="H205" s="6"/>
      <c r="I205" s="7"/>
      <c r="J205" s="6"/>
      <c r="K205" s="6"/>
      <c r="L205" s="6"/>
      <c r="M205" s="6"/>
      <c r="N205" s="5"/>
      <c r="O205" s="4"/>
    </row>
    <row r="206" spans="1:15" s="15" customFormat="1" ht="15.75">
      <c r="A206" s="5"/>
      <c r="D206" s="6"/>
      <c r="E206" s="6"/>
      <c r="F206" s="6"/>
      <c r="G206" s="6"/>
      <c r="H206" s="6"/>
      <c r="I206" s="7"/>
      <c r="J206" s="6"/>
      <c r="K206" s="6"/>
      <c r="L206" s="6"/>
      <c r="M206" s="6"/>
      <c r="N206" s="5"/>
      <c r="O206" s="4"/>
    </row>
    <row r="207" spans="1:15" s="15" customFormat="1" ht="15.75">
      <c r="A207" s="5"/>
      <c r="D207" s="6"/>
      <c r="E207" s="6"/>
      <c r="F207" s="6"/>
      <c r="G207" s="6"/>
      <c r="H207" s="6"/>
      <c r="I207" s="7"/>
      <c r="J207" s="6"/>
      <c r="K207" s="6"/>
      <c r="L207" s="6"/>
      <c r="M207" s="6"/>
      <c r="N207" s="5"/>
      <c r="O207" s="4"/>
    </row>
    <row r="208" spans="1:15" s="15" customFormat="1" ht="15.75">
      <c r="A208" s="5"/>
      <c r="D208" s="6"/>
      <c r="E208" s="6"/>
      <c r="F208" s="6"/>
      <c r="G208" s="6"/>
      <c r="H208" s="6"/>
      <c r="I208" s="7"/>
      <c r="J208" s="6"/>
      <c r="K208" s="6"/>
      <c r="L208" s="6"/>
      <c r="M208" s="6"/>
      <c r="N208" s="5"/>
      <c r="O208" s="4"/>
    </row>
    <row r="209" spans="1:15" s="15" customFormat="1" ht="15.75">
      <c r="A209" s="5"/>
      <c r="D209" s="6"/>
      <c r="E209" s="6"/>
      <c r="F209" s="6"/>
      <c r="G209" s="6"/>
      <c r="H209" s="6"/>
      <c r="I209" s="7"/>
      <c r="J209" s="6"/>
      <c r="K209" s="6"/>
      <c r="L209" s="6"/>
      <c r="M209" s="6"/>
      <c r="N209" s="5"/>
      <c r="O209" s="4"/>
    </row>
    <row r="210" spans="1:15" s="15" customFormat="1" ht="15.75">
      <c r="A210" s="5"/>
      <c r="D210" s="6"/>
      <c r="E210" s="6"/>
      <c r="F210" s="6"/>
      <c r="G210" s="6"/>
      <c r="H210" s="6"/>
      <c r="I210" s="7"/>
      <c r="J210" s="6"/>
      <c r="K210" s="6"/>
      <c r="L210" s="6"/>
      <c r="M210" s="6"/>
      <c r="N210" s="5"/>
      <c r="O210" s="4"/>
    </row>
    <row r="211" spans="1:15" s="15" customFormat="1" ht="15.75">
      <c r="A211" s="5"/>
      <c r="D211" s="6"/>
      <c r="E211" s="6"/>
      <c r="F211" s="6"/>
      <c r="G211" s="6"/>
      <c r="H211" s="6"/>
      <c r="I211" s="7"/>
      <c r="J211" s="6"/>
      <c r="K211" s="6"/>
      <c r="L211" s="6"/>
      <c r="M211" s="6"/>
      <c r="N211" s="5"/>
      <c r="O211" s="4"/>
    </row>
    <row r="212" spans="1:15" s="15" customFormat="1" ht="15.75">
      <c r="A212" s="5"/>
      <c r="D212" s="6"/>
      <c r="E212" s="6"/>
      <c r="F212" s="6"/>
      <c r="G212" s="6"/>
      <c r="H212" s="6"/>
      <c r="I212" s="7"/>
      <c r="J212" s="6"/>
      <c r="K212" s="6"/>
      <c r="L212" s="6"/>
      <c r="M212" s="6"/>
      <c r="N212" s="5"/>
      <c r="O212" s="4"/>
    </row>
    <row r="213" spans="1:15" s="15" customFormat="1" ht="15.75">
      <c r="A213" s="5"/>
      <c r="D213" s="6"/>
      <c r="E213" s="6"/>
      <c r="F213" s="6"/>
      <c r="G213" s="6"/>
      <c r="H213" s="6"/>
      <c r="I213" s="7"/>
      <c r="J213" s="6"/>
      <c r="K213" s="6"/>
      <c r="L213" s="6"/>
      <c r="M213" s="6"/>
      <c r="N213" s="5"/>
      <c r="O213" s="4"/>
    </row>
    <row r="214" spans="1:15" s="15" customFormat="1" ht="15.75">
      <c r="A214" s="5"/>
      <c r="D214" s="6"/>
      <c r="E214" s="6"/>
      <c r="F214" s="6"/>
      <c r="G214" s="6"/>
      <c r="H214" s="6"/>
      <c r="I214" s="7"/>
      <c r="J214" s="6"/>
      <c r="K214" s="6"/>
      <c r="L214" s="6"/>
      <c r="M214" s="6"/>
      <c r="N214" s="5"/>
      <c r="O214" s="4"/>
    </row>
    <row r="215" spans="1:15" s="15" customFormat="1" ht="15.75">
      <c r="A215" s="5"/>
      <c r="D215" s="6"/>
      <c r="E215" s="6"/>
      <c r="F215" s="6"/>
      <c r="G215" s="6"/>
      <c r="H215" s="6"/>
      <c r="I215" s="7"/>
      <c r="J215" s="6"/>
      <c r="K215" s="6"/>
      <c r="L215" s="6"/>
      <c r="M215" s="6"/>
      <c r="N215" s="5"/>
      <c r="O215" s="4"/>
    </row>
    <row r="216" spans="1:15" s="15" customFormat="1" ht="15.75">
      <c r="A216" s="5"/>
      <c r="D216" s="6"/>
      <c r="E216" s="6"/>
      <c r="F216" s="6"/>
      <c r="G216" s="6"/>
      <c r="H216" s="6"/>
      <c r="I216" s="7"/>
      <c r="J216" s="6"/>
      <c r="K216" s="6"/>
      <c r="L216" s="6"/>
      <c r="M216" s="6"/>
      <c r="N216" s="5"/>
      <c r="O216" s="4"/>
    </row>
    <row r="217" spans="1:15" s="15" customFormat="1" ht="15.75">
      <c r="A217" s="5"/>
      <c r="D217" s="6"/>
      <c r="E217" s="6"/>
      <c r="F217" s="6"/>
      <c r="G217" s="6"/>
      <c r="H217" s="6"/>
      <c r="I217" s="7"/>
      <c r="J217" s="6"/>
      <c r="K217" s="6"/>
      <c r="L217" s="6"/>
      <c r="M217" s="6"/>
      <c r="N217" s="5"/>
      <c r="O217" s="4"/>
    </row>
    <row r="218" spans="1:15" s="15" customFormat="1" ht="15.75">
      <c r="A218" s="5"/>
      <c r="D218" s="6"/>
      <c r="E218" s="6"/>
      <c r="F218" s="6"/>
      <c r="G218" s="6"/>
      <c r="H218" s="6"/>
      <c r="I218" s="7"/>
      <c r="J218" s="6"/>
      <c r="K218" s="6"/>
      <c r="L218" s="6"/>
      <c r="M218" s="6"/>
      <c r="N218" s="5"/>
      <c r="O218" s="4"/>
    </row>
    <row r="219" spans="1:15" s="15" customFormat="1" ht="15.75">
      <c r="A219" s="5"/>
      <c r="D219" s="6"/>
      <c r="E219" s="6"/>
      <c r="F219" s="6"/>
      <c r="G219" s="6"/>
      <c r="H219" s="6"/>
      <c r="I219" s="7"/>
      <c r="J219" s="6"/>
      <c r="K219" s="6"/>
      <c r="L219" s="6"/>
      <c r="M219" s="6"/>
      <c r="N219" s="5"/>
      <c r="O219" s="4"/>
    </row>
    <row r="220" spans="1:15" s="15" customFormat="1" ht="15.75">
      <c r="A220" s="5"/>
      <c r="D220" s="6"/>
      <c r="E220" s="6"/>
      <c r="F220" s="6"/>
      <c r="G220" s="6"/>
      <c r="H220" s="6"/>
      <c r="I220" s="7"/>
      <c r="J220" s="6"/>
      <c r="K220" s="6"/>
      <c r="L220" s="6"/>
      <c r="M220" s="6"/>
      <c r="N220" s="5"/>
      <c r="O220" s="4"/>
    </row>
    <row r="221" spans="1:15" s="15" customFormat="1" ht="15.75">
      <c r="A221" s="5"/>
      <c r="D221" s="6"/>
      <c r="E221" s="6"/>
      <c r="F221" s="6"/>
      <c r="G221" s="6"/>
      <c r="H221" s="6"/>
      <c r="I221" s="7"/>
      <c r="J221" s="6"/>
      <c r="K221" s="6"/>
      <c r="L221" s="6"/>
      <c r="M221" s="6"/>
      <c r="N221" s="5"/>
      <c r="O221" s="4"/>
    </row>
    <row r="222" spans="1:15" s="15" customFormat="1" ht="15.75">
      <c r="A222" s="5"/>
      <c r="D222" s="6"/>
      <c r="E222" s="6"/>
      <c r="F222" s="6"/>
      <c r="G222" s="6"/>
      <c r="H222" s="6"/>
      <c r="I222" s="7"/>
      <c r="J222" s="6"/>
      <c r="K222" s="6"/>
      <c r="L222" s="6"/>
      <c r="M222" s="6"/>
      <c r="N222" s="5"/>
      <c r="O222" s="4"/>
    </row>
    <row r="223" spans="1:15" s="15" customFormat="1" ht="15.75">
      <c r="A223" s="5"/>
      <c r="D223" s="6"/>
      <c r="E223" s="6"/>
      <c r="F223" s="6"/>
      <c r="G223" s="6"/>
      <c r="H223" s="6"/>
      <c r="I223" s="7"/>
      <c r="J223" s="6"/>
      <c r="K223" s="6"/>
      <c r="L223" s="6"/>
      <c r="M223" s="6"/>
      <c r="N223" s="5"/>
      <c r="O223" s="4"/>
    </row>
    <row r="224" spans="1:15" s="15" customFormat="1" ht="15.75">
      <c r="A224" s="5"/>
      <c r="D224" s="6"/>
      <c r="E224" s="6"/>
      <c r="F224" s="6"/>
      <c r="G224" s="6"/>
      <c r="H224" s="6"/>
      <c r="I224" s="7"/>
      <c r="J224" s="6"/>
      <c r="K224" s="6"/>
      <c r="L224" s="6"/>
      <c r="M224" s="6"/>
      <c r="N224" s="5"/>
      <c r="O224" s="4"/>
    </row>
    <row r="225" spans="1:15" s="15" customFormat="1" ht="15.75">
      <c r="A225" s="5"/>
      <c r="D225" s="6"/>
      <c r="E225" s="6"/>
      <c r="F225" s="6"/>
      <c r="G225" s="6"/>
      <c r="H225" s="6"/>
      <c r="I225" s="7"/>
      <c r="J225" s="6"/>
      <c r="K225" s="6"/>
      <c r="L225" s="6"/>
      <c r="M225" s="6"/>
      <c r="N225" s="5"/>
      <c r="O225" s="4"/>
    </row>
    <row r="226" spans="1:15" s="15" customFormat="1" ht="15.75">
      <c r="A226" s="5"/>
      <c r="D226" s="6"/>
      <c r="E226" s="6"/>
      <c r="F226" s="6"/>
      <c r="G226" s="6"/>
      <c r="H226" s="6"/>
      <c r="I226" s="7"/>
      <c r="J226" s="6"/>
      <c r="K226" s="6"/>
      <c r="L226" s="6"/>
      <c r="M226" s="6"/>
      <c r="N226" s="5"/>
      <c r="O226" s="4"/>
    </row>
    <row r="227" spans="1:15" s="15" customFormat="1" ht="15.75">
      <c r="A227" s="5"/>
      <c r="D227" s="6"/>
      <c r="E227" s="6"/>
      <c r="F227" s="6"/>
      <c r="G227" s="6"/>
      <c r="H227" s="6"/>
      <c r="I227" s="7"/>
      <c r="J227" s="6"/>
      <c r="K227" s="6"/>
      <c r="L227" s="6"/>
      <c r="M227" s="6"/>
      <c r="N227" s="5"/>
      <c r="O227" s="4"/>
    </row>
    <row r="228" spans="1:15" s="15" customFormat="1" ht="15.75">
      <c r="A228" s="5"/>
      <c r="D228" s="6"/>
      <c r="E228" s="6"/>
      <c r="F228" s="6"/>
      <c r="G228" s="6"/>
      <c r="H228" s="6"/>
      <c r="I228" s="7"/>
      <c r="J228" s="6"/>
      <c r="K228" s="6"/>
      <c r="L228" s="6"/>
      <c r="M228" s="6"/>
      <c r="N228" s="5"/>
      <c r="O228" s="4"/>
    </row>
    <row r="229" spans="1:15" s="15" customFormat="1" ht="15.75">
      <c r="A229" s="5"/>
      <c r="D229" s="6"/>
      <c r="E229" s="6"/>
      <c r="F229" s="6"/>
      <c r="G229" s="6"/>
      <c r="H229" s="6"/>
      <c r="I229" s="7"/>
      <c r="J229" s="6"/>
      <c r="K229" s="6"/>
      <c r="L229" s="6"/>
      <c r="M229" s="6"/>
      <c r="N229" s="5"/>
      <c r="O229" s="4"/>
    </row>
    <row r="230" spans="1:15" s="15" customFormat="1" ht="15.75">
      <c r="A230" s="5"/>
      <c r="D230" s="6"/>
      <c r="E230" s="6"/>
      <c r="F230" s="6"/>
      <c r="G230" s="6"/>
      <c r="H230" s="6"/>
      <c r="I230" s="7"/>
      <c r="J230" s="6"/>
      <c r="K230" s="6"/>
      <c r="L230" s="6"/>
      <c r="M230" s="6"/>
      <c r="N230" s="5"/>
      <c r="O230" s="4"/>
    </row>
    <row r="231" spans="1:15" s="15" customFormat="1" ht="15.75">
      <c r="A231" s="5"/>
      <c r="D231" s="6"/>
      <c r="E231" s="6"/>
      <c r="F231" s="6"/>
      <c r="G231" s="6"/>
      <c r="H231" s="6"/>
      <c r="I231" s="7"/>
      <c r="J231" s="6"/>
      <c r="K231" s="6"/>
      <c r="L231" s="6"/>
      <c r="M231" s="6"/>
      <c r="N231" s="5"/>
      <c r="O231" s="4"/>
    </row>
    <row r="232" spans="1:15" s="15" customFormat="1" ht="15.75">
      <c r="A232" s="5"/>
      <c r="D232" s="6"/>
      <c r="E232" s="6"/>
      <c r="F232" s="6"/>
      <c r="G232" s="6"/>
      <c r="H232" s="6"/>
      <c r="I232" s="7"/>
      <c r="J232" s="6"/>
      <c r="K232" s="6"/>
      <c r="L232" s="6"/>
      <c r="M232" s="6"/>
      <c r="N232" s="5"/>
      <c r="O232" s="4"/>
    </row>
    <row r="233" spans="1:15" s="15" customFormat="1" ht="15.75">
      <c r="A233" s="5"/>
      <c r="D233" s="6"/>
      <c r="E233" s="6"/>
      <c r="F233" s="6"/>
      <c r="G233" s="6"/>
      <c r="H233" s="6"/>
      <c r="I233" s="7"/>
      <c r="J233" s="6"/>
      <c r="K233" s="6"/>
      <c r="L233" s="6"/>
      <c r="M233" s="6"/>
      <c r="N233" s="5"/>
      <c r="O233" s="4"/>
    </row>
    <row r="234" spans="1:15" s="15" customFormat="1" ht="15.75">
      <c r="A234" s="5"/>
      <c r="D234" s="6"/>
      <c r="E234" s="6"/>
      <c r="F234" s="6"/>
      <c r="G234" s="6"/>
      <c r="H234" s="6"/>
      <c r="I234" s="7"/>
      <c r="J234" s="6"/>
      <c r="K234" s="6"/>
      <c r="L234" s="6"/>
      <c r="M234" s="6"/>
      <c r="N234" s="5"/>
      <c r="O234" s="4"/>
    </row>
    <row r="235" spans="1:15" s="15" customFormat="1" ht="15.75">
      <c r="A235" s="5"/>
      <c r="D235" s="6"/>
      <c r="E235" s="6"/>
      <c r="F235" s="6"/>
      <c r="G235" s="6"/>
      <c r="H235" s="6"/>
      <c r="I235" s="7"/>
      <c r="J235" s="6"/>
      <c r="K235" s="6"/>
      <c r="L235" s="6"/>
      <c r="M235" s="6"/>
      <c r="N235" s="5"/>
      <c r="O235" s="4"/>
    </row>
    <row r="236" spans="1:15" s="15" customFormat="1" ht="15.75">
      <c r="A236" s="5"/>
      <c r="D236" s="6"/>
      <c r="E236" s="6"/>
      <c r="F236" s="6"/>
      <c r="G236" s="6"/>
      <c r="H236" s="6"/>
      <c r="I236" s="7"/>
      <c r="J236" s="6"/>
      <c r="K236" s="6"/>
      <c r="L236" s="6"/>
      <c r="M236" s="6"/>
      <c r="N236" s="5"/>
      <c r="O236" s="4"/>
    </row>
    <row r="237" spans="1:15" s="15" customFormat="1" ht="15.75">
      <c r="A237" s="8"/>
      <c r="D237" s="6"/>
      <c r="E237" s="6"/>
      <c r="F237" s="6"/>
      <c r="G237" s="6"/>
      <c r="H237" s="6"/>
      <c r="I237" s="7"/>
      <c r="J237" s="6"/>
      <c r="K237" s="6"/>
      <c r="L237" s="6"/>
      <c r="M237" s="6"/>
      <c r="N237" s="5"/>
      <c r="O237" s="4"/>
    </row>
    <row r="238" spans="1:15" s="15" customFormat="1" ht="15.75">
      <c r="A238" s="8"/>
      <c r="C238"/>
      <c r="D238" s="1"/>
      <c r="E238" s="11"/>
      <c r="F238" s="11"/>
      <c r="G238" s="6"/>
      <c r="H238" s="61"/>
      <c r="I238" s="7"/>
      <c r="J238" s="6"/>
      <c r="K238" s="6"/>
      <c r="L238" s="1"/>
      <c r="M238" s="1"/>
      <c r="N238" s="5"/>
      <c r="O238" s="4"/>
    </row>
    <row r="239" spans="1:15" s="15" customFormat="1" ht="15.75">
      <c r="A239" s="8"/>
      <c r="B239" s="9"/>
      <c r="C239"/>
      <c r="D239" s="1"/>
      <c r="E239" s="11"/>
      <c r="F239" s="11"/>
      <c r="G239" s="6"/>
      <c r="H239" s="61"/>
      <c r="I239" s="7"/>
      <c r="J239" s="6"/>
      <c r="K239" s="6"/>
      <c r="L239" s="1"/>
      <c r="M239" s="1"/>
      <c r="N239" s="5"/>
      <c r="O239" s="4"/>
    </row>
    <row r="240" spans="1:15" s="15" customFormat="1" ht="15.75">
      <c r="A240" s="8"/>
      <c r="B240" s="9"/>
      <c r="C240"/>
      <c r="D240" s="1"/>
      <c r="E240" s="11"/>
      <c r="F240" s="11"/>
      <c r="G240" s="6"/>
      <c r="H240" s="61"/>
      <c r="I240" s="7"/>
      <c r="J240" s="6"/>
      <c r="K240" s="6"/>
      <c r="L240" s="1"/>
      <c r="M240" s="1"/>
      <c r="N240" s="5"/>
      <c r="O240" s="4"/>
    </row>
    <row r="241" spans="1:15" s="15" customFormat="1" ht="15.75">
      <c r="A241" s="8"/>
      <c r="B241" s="9"/>
      <c r="C241"/>
      <c r="D241" s="1"/>
      <c r="E241" s="11"/>
      <c r="F241" s="11"/>
      <c r="G241" s="6"/>
      <c r="H241" s="61"/>
      <c r="I241" s="7"/>
      <c r="J241" s="6"/>
      <c r="K241" s="6"/>
      <c r="L241" s="1"/>
      <c r="M241" s="1"/>
      <c r="N241" s="5"/>
      <c r="O241" s="4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24"/>
  <sheetViews>
    <sheetView showGridLines="0" zoomScalePageLayoutView="0" workbookViewId="0" topLeftCell="A1">
      <selection activeCell="O7" sqref="O7"/>
    </sheetView>
  </sheetViews>
  <sheetFormatPr defaultColWidth="12" defaultRowHeight="12.75"/>
  <cols>
    <col min="1" max="1" width="8.83203125" style="8" customWidth="1"/>
    <col min="2" max="2" width="9.83203125" style="9" customWidth="1"/>
    <col min="3" max="3" width="25.83203125" style="0" customWidth="1"/>
    <col min="4" max="4" width="35.83203125" style="1" customWidth="1"/>
    <col min="5" max="6" width="5.33203125" style="11" customWidth="1"/>
    <col min="7" max="7" width="5.33203125" style="6" customWidth="1"/>
    <col min="8" max="8" width="5.33203125" style="61" customWidth="1"/>
    <col min="9" max="9" width="5.33203125" style="7" customWidth="1"/>
    <col min="10" max="11" width="5.33203125" style="6" customWidth="1"/>
    <col min="12" max="13" width="5.33203125" style="1" customWidth="1"/>
    <col min="14" max="14" width="5.33203125" style="8" customWidth="1"/>
    <col min="15" max="15" width="7.33203125" style="0" customWidth="1"/>
  </cols>
  <sheetData>
    <row r="1" spans="1:14" ht="28.5">
      <c r="A1" s="44"/>
      <c r="B1" s="35" t="s">
        <v>15</v>
      </c>
      <c r="C1" s="45"/>
      <c r="D1" s="46"/>
      <c r="E1" s="46"/>
      <c r="F1" s="46"/>
      <c r="G1" s="50"/>
      <c r="H1" s="46"/>
      <c r="I1" s="46"/>
      <c r="J1" s="46"/>
      <c r="K1" s="46"/>
      <c r="L1" s="46"/>
      <c r="M1" s="8"/>
      <c r="N1"/>
    </row>
    <row r="2" spans="1:14" ht="21">
      <c r="A2" s="39"/>
      <c r="B2" s="36" t="s">
        <v>16</v>
      </c>
      <c r="C2" s="41"/>
      <c r="D2" s="42"/>
      <c r="E2" s="42"/>
      <c r="F2" s="42"/>
      <c r="G2" s="42"/>
      <c r="H2" s="42"/>
      <c r="I2" s="42"/>
      <c r="J2" s="42"/>
      <c r="K2" s="42"/>
      <c r="L2" s="42"/>
      <c r="M2" s="8"/>
      <c r="N2"/>
    </row>
    <row r="3" spans="1:28" ht="15.75">
      <c r="A3" s="24"/>
      <c r="B3" s="26"/>
      <c r="C3" s="32"/>
      <c r="D3" s="25"/>
      <c r="E3" s="25"/>
      <c r="F3" s="25"/>
      <c r="G3" s="25"/>
      <c r="H3" s="25"/>
      <c r="I3" s="25"/>
      <c r="J3" s="25"/>
      <c r="K3" s="25"/>
      <c r="L3" s="25"/>
      <c r="M3" s="8"/>
      <c r="N3"/>
      <c r="X3" s="70">
        <v>348</v>
      </c>
      <c r="Y3" s="70">
        <v>25</v>
      </c>
      <c r="AA3" s="70">
        <v>342</v>
      </c>
      <c r="AB3" s="70">
        <v>25</v>
      </c>
    </row>
    <row r="4" spans="1:28" ht="21">
      <c r="A4" s="39"/>
      <c r="B4" s="37" t="s">
        <v>10</v>
      </c>
      <c r="C4" s="40"/>
      <c r="D4" s="42"/>
      <c r="E4" s="41"/>
      <c r="F4" s="42"/>
      <c r="G4" s="42"/>
      <c r="H4" s="42"/>
      <c r="I4" s="42"/>
      <c r="J4" s="43"/>
      <c r="K4" s="43"/>
      <c r="L4" s="42"/>
      <c r="X4" s="70">
        <v>330</v>
      </c>
      <c r="Y4" s="70">
        <v>22</v>
      </c>
      <c r="AA4" s="70">
        <v>330</v>
      </c>
      <c r="AB4" s="70">
        <v>22</v>
      </c>
    </row>
    <row r="5" spans="1:28" ht="15.75">
      <c r="A5" s="24"/>
      <c r="B5" s="32"/>
      <c r="C5" s="32"/>
      <c r="D5" s="25"/>
      <c r="E5" s="25"/>
      <c r="F5" s="25"/>
      <c r="G5" s="25"/>
      <c r="H5" s="24"/>
      <c r="I5" s="25"/>
      <c r="J5" s="33"/>
      <c r="K5" s="33"/>
      <c r="L5" s="25"/>
      <c r="X5" s="70">
        <v>362</v>
      </c>
      <c r="Y5" s="70">
        <v>20</v>
      </c>
      <c r="AA5" s="70">
        <v>279</v>
      </c>
      <c r="AB5" s="70">
        <v>20</v>
      </c>
    </row>
    <row r="6" spans="1:28" s="18" customFormat="1" ht="15.75">
      <c r="A6" s="30" t="s">
        <v>2</v>
      </c>
      <c r="B6" s="31" t="s">
        <v>11</v>
      </c>
      <c r="C6" s="30" t="s">
        <v>0</v>
      </c>
      <c r="D6" s="30" t="s">
        <v>9</v>
      </c>
      <c r="E6" s="30">
        <v>1</v>
      </c>
      <c r="F6" s="30">
        <v>2</v>
      </c>
      <c r="G6" s="30">
        <v>3</v>
      </c>
      <c r="H6" s="30">
        <v>4</v>
      </c>
      <c r="I6" s="30">
        <v>5</v>
      </c>
      <c r="J6" s="30">
        <v>6</v>
      </c>
      <c r="K6" s="30">
        <v>7</v>
      </c>
      <c r="L6" s="30">
        <v>8</v>
      </c>
      <c r="M6" s="30">
        <v>9</v>
      </c>
      <c r="N6" s="30">
        <v>10</v>
      </c>
      <c r="O6" s="30" t="s">
        <v>1</v>
      </c>
      <c r="P6" s="17"/>
      <c r="X6" s="70">
        <v>342</v>
      </c>
      <c r="Y6" s="70">
        <v>18</v>
      </c>
      <c r="AA6" s="70">
        <v>289</v>
      </c>
      <c r="AB6" s="70">
        <v>18</v>
      </c>
    </row>
    <row r="7" spans="1:28" s="18" customFormat="1" ht="15.75">
      <c r="A7" s="30">
        <v>1</v>
      </c>
      <c r="B7" s="81">
        <v>330</v>
      </c>
      <c r="C7" s="82" t="s">
        <v>312</v>
      </c>
      <c r="D7" s="82" t="s">
        <v>79</v>
      </c>
      <c r="E7" s="38">
        <f>VLOOKUP(B7,X:Y,2,0)</f>
        <v>22</v>
      </c>
      <c r="F7" s="38">
        <f>VLOOKUP(B7,AA:AB,2,0)</f>
        <v>22</v>
      </c>
      <c r="G7" s="96"/>
      <c r="H7" s="106"/>
      <c r="I7" s="101"/>
      <c r="J7" s="96"/>
      <c r="K7" s="96"/>
      <c r="L7" s="76"/>
      <c r="M7" s="76"/>
      <c r="N7" s="108"/>
      <c r="O7" s="30">
        <f>SUM(E7:N7)</f>
        <v>44</v>
      </c>
      <c r="P7" s="17"/>
      <c r="X7" s="70">
        <v>280</v>
      </c>
      <c r="Y7" s="70">
        <v>16</v>
      </c>
      <c r="AA7" s="70">
        <v>313</v>
      </c>
      <c r="AB7" s="70">
        <v>16</v>
      </c>
    </row>
    <row r="8" spans="1:28" s="18" customFormat="1" ht="15.75">
      <c r="A8" s="30">
        <v>2</v>
      </c>
      <c r="B8" s="81">
        <v>342</v>
      </c>
      <c r="C8" s="82" t="s">
        <v>316</v>
      </c>
      <c r="D8" s="82" t="s">
        <v>317</v>
      </c>
      <c r="E8" s="38">
        <f>VLOOKUP(B8,X:Y,2,0)</f>
        <v>18</v>
      </c>
      <c r="F8" s="38">
        <f>VLOOKUP(B8,AA:AB,2,0)</f>
        <v>25</v>
      </c>
      <c r="G8" s="96"/>
      <c r="H8" s="106"/>
      <c r="I8" s="101"/>
      <c r="J8" s="96"/>
      <c r="K8" s="96"/>
      <c r="L8" s="76"/>
      <c r="M8" s="76"/>
      <c r="N8" s="108"/>
      <c r="O8" s="30">
        <f>SUM(E8:N8)</f>
        <v>43</v>
      </c>
      <c r="P8" s="17"/>
      <c r="X8" s="70">
        <v>310</v>
      </c>
      <c r="Y8" s="70">
        <v>15</v>
      </c>
      <c r="AA8" s="70">
        <v>363</v>
      </c>
      <c r="AB8" s="70">
        <v>15</v>
      </c>
    </row>
    <row r="9" spans="1:28" s="18" customFormat="1" ht="15.75">
      <c r="A9" s="30">
        <v>3</v>
      </c>
      <c r="B9" s="81">
        <v>279</v>
      </c>
      <c r="C9" s="82" t="s">
        <v>301</v>
      </c>
      <c r="D9" s="82" t="s">
        <v>64</v>
      </c>
      <c r="E9" s="38">
        <f>VLOOKUP(B9,X:Y,2,0)</f>
        <v>11</v>
      </c>
      <c r="F9" s="38">
        <f>VLOOKUP(B9,AA:AB,2,0)</f>
        <v>20</v>
      </c>
      <c r="G9" s="38"/>
      <c r="H9" s="38"/>
      <c r="I9" s="109"/>
      <c r="J9" s="38"/>
      <c r="K9" s="38"/>
      <c r="L9" s="38"/>
      <c r="M9" s="38"/>
      <c r="N9" s="38"/>
      <c r="O9" s="30">
        <f>SUM(E9:N9)</f>
        <v>31</v>
      </c>
      <c r="P9" s="17"/>
      <c r="X9" s="70">
        <v>378</v>
      </c>
      <c r="Y9" s="70">
        <v>14</v>
      </c>
      <c r="AA9" s="70">
        <v>370</v>
      </c>
      <c r="AB9" s="70">
        <v>14</v>
      </c>
    </row>
    <row r="10" spans="1:28" s="18" customFormat="1" ht="15.75">
      <c r="A10" s="30">
        <v>4</v>
      </c>
      <c r="B10" s="81">
        <v>289</v>
      </c>
      <c r="C10" s="82" t="s">
        <v>304</v>
      </c>
      <c r="D10" s="82" t="s">
        <v>148</v>
      </c>
      <c r="E10" s="38">
        <f>VLOOKUP(B10,X:Y,2,0)</f>
        <v>10</v>
      </c>
      <c r="F10" s="38">
        <f>VLOOKUP(B10,AA:AB,2,0)</f>
        <v>18</v>
      </c>
      <c r="G10" s="38"/>
      <c r="H10" s="38"/>
      <c r="I10" s="109"/>
      <c r="J10" s="38"/>
      <c r="K10" s="38"/>
      <c r="L10" s="38"/>
      <c r="M10" s="38"/>
      <c r="N10" s="30"/>
      <c r="O10" s="30">
        <f>SUM(E10:N10)</f>
        <v>28</v>
      </c>
      <c r="P10" s="17"/>
      <c r="X10" s="70">
        <v>318</v>
      </c>
      <c r="Y10" s="70">
        <v>13</v>
      </c>
      <c r="AA10" s="70">
        <v>389</v>
      </c>
      <c r="AB10" s="70">
        <v>13</v>
      </c>
    </row>
    <row r="11" spans="1:25" s="18" customFormat="1" ht="15.75">
      <c r="A11" s="30">
        <v>5</v>
      </c>
      <c r="B11" s="81">
        <v>313</v>
      </c>
      <c r="C11" s="82" t="s">
        <v>309</v>
      </c>
      <c r="D11" s="82" t="s">
        <v>80</v>
      </c>
      <c r="E11" s="38">
        <f>VLOOKUP(B11,X:Y,2,0)</f>
        <v>12</v>
      </c>
      <c r="F11" s="38">
        <f>VLOOKUP(B11,AA:AB,2,0)</f>
        <v>16</v>
      </c>
      <c r="G11" s="96"/>
      <c r="H11" s="106"/>
      <c r="I11" s="101"/>
      <c r="J11" s="96"/>
      <c r="K11" s="96"/>
      <c r="L11" s="76"/>
      <c r="M11" s="76"/>
      <c r="N11" s="108"/>
      <c r="O11" s="30">
        <f>SUM(E11:N11)</f>
        <v>28</v>
      </c>
      <c r="P11" s="17"/>
      <c r="X11" s="70">
        <v>313</v>
      </c>
      <c r="Y11" s="70">
        <v>12</v>
      </c>
    </row>
    <row r="12" spans="1:25" s="18" customFormat="1" ht="15.75">
      <c r="A12" s="30">
        <v>6</v>
      </c>
      <c r="B12" s="81">
        <v>348</v>
      </c>
      <c r="C12" s="82" t="s">
        <v>319</v>
      </c>
      <c r="D12" s="82"/>
      <c r="E12" s="38">
        <f>VLOOKUP(B12,X:Y,2,0)</f>
        <v>25</v>
      </c>
      <c r="F12" s="38">
        <v>0</v>
      </c>
      <c r="G12" s="96"/>
      <c r="H12" s="106"/>
      <c r="I12" s="101"/>
      <c r="J12" s="96"/>
      <c r="K12" s="96"/>
      <c r="L12" s="76"/>
      <c r="M12" s="76"/>
      <c r="N12" s="108"/>
      <c r="O12" s="30">
        <f>SUM(E12:N12)</f>
        <v>25</v>
      </c>
      <c r="P12" s="17"/>
      <c r="X12" s="70">
        <v>279</v>
      </c>
      <c r="Y12" s="70">
        <v>11</v>
      </c>
    </row>
    <row r="13" spans="1:25" s="18" customFormat="1" ht="15.75">
      <c r="A13" s="30">
        <v>7</v>
      </c>
      <c r="B13" s="81">
        <v>363</v>
      </c>
      <c r="C13" s="82" t="s">
        <v>320</v>
      </c>
      <c r="D13" s="82" t="s">
        <v>148</v>
      </c>
      <c r="E13" s="38">
        <f>VLOOKUP(B13,X:Y,2,0)</f>
        <v>7</v>
      </c>
      <c r="F13" s="38">
        <f>VLOOKUP(B13,AA:AB,2,0)</f>
        <v>15</v>
      </c>
      <c r="G13" s="96"/>
      <c r="H13" s="106"/>
      <c r="I13" s="101"/>
      <c r="J13" s="96"/>
      <c r="K13" s="96"/>
      <c r="L13" s="76"/>
      <c r="M13" s="76"/>
      <c r="N13" s="108"/>
      <c r="O13" s="30">
        <f>SUM(E13:N13)</f>
        <v>22</v>
      </c>
      <c r="P13" s="17"/>
      <c r="X13" s="70">
        <v>289</v>
      </c>
      <c r="Y13" s="70">
        <v>10</v>
      </c>
    </row>
    <row r="14" spans="1:27" s="15" customFormat="1" ht="15.75">
      <c r="A14" s="24">
        <v>8</v>
      </c>
      <c r="B14" s="81">
        <v>370</v>
      </c>
      <c r="C14" s="82" t="s">
        <v>321</v>
      </c>
      <c r="D14" s="82"/>
      <c r="E14" s="38">
        <f>VLOOKUP(B14,X:Y,2,0)</f>
        <v>8</v>
      </c>
      <c r="F14" s="38">
        <f>VLOOKUP(B14,AA:AB,2,0)</f>
        <v>14</v>
      </c>
      <c r="G14" s="96"/>
      <c r="H14" s="106"/>
      <c r="I14" s="101"/>
      <c r="J14" s="96"/>
      <c r="K14" s="96"/>
      <c r="L14" s="76"/>
      <c r="M14" s="76"/>
      <c r="N14" s="108"/>
      <c r="O14" s="30">
        <f>SUM(E14:N14)</f>
        <v>22</v>
      </c>
      <c r="P14" s="6"/>
      <c r="X14" s="70">
        <v>333</v>
      </c>
      <c r="Y14" s="70">
        <v>9</v>
      </c>
      <c r="AA14"/>
    </row>
    <row r="15" spans="1:25" ht="15.75">
      <c r="A15" s="5">
        <v>9</v>
      </c>
      <c r="B15" s="81">
        <v>362</v>
      </c>
      <c r="C15" s="82" t="s">
        <v>59</v>
      </c>
      <c r="D15" s="82" t="s">
        <v>97</v>
      </c>
      <c r="E15" s="38">
        <f>VLOOKUP(B15,X:Y,2,0)</f>
        <v>20</v>
      </c>
      <c r="F15" s="38">
        <v>0</v>
      </c>
      <c r="G15" s="96"/>
      <c r="H15" s="106"/>
      <c r="I15" s="101"/>
      <c r="J15" s="96"/>
      <c r="K15" s="96"/>
      <c r="L15" s="76"/>
      <c r="M15" s="76"/>
      <c r="N15" s="108"/>
      <c r="O15" s="30">
        <f>SUM(E15:N15)</f>
        <v>20</v>
      </c>
      <c r="X15" s="70">
        <v>370</v>
      </c>
      <c r="Y15" s="70">
        <v>8</v>
      </c>
    </row>
    <row r="16" spans="1:25" ht="15.75">
      <c r="A16" s="5">
        <v>10</v>
      </c>
      <c r="B16" s="81">
        <v>280</v>
      </c>
      <c r="C16" s="82" t="s">
        <v>302</v>
      </c>
      <c r="D16" s="82" t="s">
        <v>303</v>
      </c>
      <c r="E16" s="38">
        <f>VLOOKUP(B16,X:Y,2,0)</f>
        <v>16</v>
      </c>
      <c r="F16" s="38">
        <v>0</v>
      </c>
      <c r="G16" s="38"/>
      <c r="H16" s="38"/>
      <c r="I16" s="109"/>
      <c r="J16" s="38"/>
      <c r="K16" s="38"/>
      <c r="L16" s="38"/>
      <c r="M16" s="38"/>
      <c r="N16" s="38"/>
      <c r="O16" s="30">
        <f>SUM(E16:N16)</f>
        <v>16</v>
      </c>
      <c r="X16" s="70">
        <v>363</v>
      </c>
      <c r="Y16" s="70">
        <v>7</v>
      </c>
    </row>
    <row r="17" spans="1:25" ht="15.75">
      <c r="A17" s="5">
        <v>11</v>
      </c>
      <c r="B17" s="81">
        <v>310</v>
      </c>
      <c r="C17" s="82" t="s">
        <v>308</v>
      </c>
      <c r="D17" s="82"/>
      <c r="E17" s="38">
        <f>VLOOKUP(B17,X:Y,2,0)</f>
        <v>15</v>
      </c>
      <c r="F17" s="38">
        <v>0</v>
      </c>
      <c r="G17" s="96"/>
      <c r="H17" s="106"/>
      <c r="I17" s="101"/>
      <c r="J17" s="96"/>
      <c r="K17" s="96"/>
      <c r="L17" s="76"/>
      <c r="M17" s="76"/>
      <c r="N17" s="108"/>
      <c r="O17" s="30">
        <f>SUM(E17:N17)</f>
        <v>15</v>
      </c>
      <c r="X17" s="70">
        <v>343</v>
      </c>
      <c r="Y17" s="70">
        <v>6</v>
      </c>
    </row>
    <row r="18" spans="1:25" ht="15.75">
      <c r="A18" s="5">
        <v>12</v>
      </c>
      <c r="B18" s="81">
        <v>378</v>
      </c>
      <c r="C18" s="82" t="s">
        <v>323</v>
      </c>
      <c r="D18" s="82" t="s">
        <v>264</v>
      </c>
      <c r="E18" s="38">
        <f>VLOOKUP(B18,X:Y,2,0)</f>
        <v>14</v>
      </c>
      <c r="F18" s="38">
        <v>0</v>
      </c>
      <c r="G18" s="96"/>
      <c r="H18" s="106"/>
      <c r="I18" s="101"/>
      <c r="J18" s="96"/>
      <c r="K18" s="96"/>
      <c r="L18" s="76"/>
      <c r="M18" s="76"/>
      <c r="N18" s="108"/>
      <c r="O18" s="30">
        <f>SUM(E18:N18)</f>
        <v>14</v>
      </c>
      <c r="X18" s="70">
        <v>255</v>
      </c>
      <c r="Y18" s="70">
        <v>5</v>
      </c>
    </row>
    <row r="19" spans="1:25" ht="15.75">
      <c r="A19" s="5">
        <v>13</v>
      </c>
      <c r="B19" s="81">
        <v>389</v>
      </c>
      <c r="C19" s="82" t="s">
        <v>324</v>
      </c>
      <c r="D19" s="82" t="s">
        <v>289</v>
      </c>
      <c r="E19" s="38">
        <f>VLOOKUP(B19,X:Y,2,0)</f>
        <v>1</v>
      </c>
      <c r="F19" s="38">
        <f>VLOOKUP(B19,AA:AB,2,0)</f>
        <v>13</v>
      </c>
      <c r="G19" s="96"/>
      <c r="H19" s="106"/>
      <c r="I19" s="101"/>
      <c r="J19" s="96"/>
      <c r="K19" s="96"/>
      <c r="L19" s="76"/>
      <c r="M19" s="76"/>
      <c r="N19" s="108"/>
      <c r="O19" s="30">
        <f>SUM(E19:N19)</f>
        <v>14</v>
      </c>
      <c r="X19" s="70">
        <v>337</v>
      </c>
      <c r="Y19" s="70">
        <v>4</v>
      </c>
    </row>
    <row r="20" spans="1:25" ht="15.75">
      <c r="A20" s="5">
        <v>14</v>
      </c>
      <c r="B20" s="81">
        <v>318</v>
      </c>
      <c r="C20" s="82" t="s">
        <v>310</v>
      </c>
      <c r="D20" s="82"/>
      <c r="E20" s="38">
        <f>VLOOKUP(B20,X:Y,2,0)</f>
        <v>13</v>
      </c>
      <c r="F20" s="38">
        <v>0</v>
      </c>
      <c r="G20" s="96"/>
      <c r="H20" s="106"/>
      <c r="I20" s="101"/>
      <c r="J20" s="96"/>
      <c r="K20" s="96"/>
      <c r="L20" s="76"/>
      <c r="M20" s="76"/>
      <c r="N20" s="108"/>
      <c r="O20" s="30">
        <f>SUM(E20:N20)</f>
        <v>13</v>
      </c>
      <c r="X20" s="70">
        <v>329</v>
      </c>
      <c r="Y20" s="70">
        <v>3</v>
      </c>
    </row>
    <row r="21" spans="1:25" ht="15.75">
      <c r="A21" s="5">
        <v>15</v>
      </c>
      <c r="B21" s="81">
        <v>333</v>
      </c>
      <c r="C21" s="82" t="s">
        <v>313</v>
      </c>
      <c r="D21" s="82"/>
      <c r="E21" s="38">
        <f>VLOOKUP(B21,X:Y,2,0)</f>
        <v>9</v>
      </c>
      <c r="F21" s="38">
        <v>0</v>
      </c>
      <c r="G21" s="96"/>
      <c r="H21" s="106"/>
      <c r="I21" s="101"/>
      <c r="J21" s="96"/>
      <c r="K21" s="96"/>
      <c r="L21" s="76"/>
      <c r="M21" s="76"/>
      <c r="N21" s="108"/>
      <c r="O21" s="30">
        <f>SUM(E21:N21)</f>
        <v>9</v>
      </c>
      <c r="X21" s="70">
        <v>253</v>
      </c>
      <c r="Y21" s="70">
        <v>2</v>
      </c>
    </row>
    <row r="22" spans="1:25" ht="15.75">
      <c r="A22" s="5">
        <v>16</v>
      </c>
      <c r="B22" s="81">
        <v>343</v>
      </c>
      <c r="C22" s="82" t="s">
        <v>318</v>
      </c>
      <c r="D22" s="82" t="s">
        <v>115</v>
      </c>
      <c r="E22" s="38">
        <f>VLOOKUP(B22,X:Y,2,0)</f>
        <v>6</v>
      </c>
      <c r="F22" s="38">
        <v>0</v>
      </c>
      <c r="G22" s="96"/>
      <c r="H22" s="106"/>
      <c r="I22" s="101"/>
      <c r="J22" s="96"/>
      <c r="K22" s="96"/>
      <c r="L22" s="76"/>
      <c r="M22" s="76"/>
      <c r="N22" s="108"/>
      <c r="O22" s="30">
        <f>SUM(E22:N22)</f>
        <v>6</v>
      </c>
      <c r="X22" s="70">
        <v>335</v>
      </c>
      <c r="Y22" s="70">
        <v>1</v>
      </c>
    </row>
    <row r="23" spans="1:25" ht="15.75">
      <c r="A23" s="5">
        <v>17</v>
      </c>
      <c r="B23" s="81">
        <v>255</v>
      </c>
      <c r="C23" s="82" t="s">
        <v>296</v>
      </c>
      <c r="D23" s="82"/>
      <c r="E23" s="38">
        <f>VLOOKUP(B23,X:Y,2,0)</f>
        <v>5</v>
      </c>
      <c r="F23" s="38">
        <v>0</v>
      </c>
      <c r="G23" s="38"/>
      <c r="H23" s="38"/>
      <c r="I23" s="38"/>
      <c r="J23" s="38"/>
      <c r="K23" s="38"/>
      <c r="L23" s="38"/>
      <c r="M23" s="38"/>
      <c r="N23" s="38"/>
      <c r="O23" s="30">
        <f>SUM(E23:N23)</f>
        <v>5</v>
      </c>
      <c r="X23" s="70">
        <v>251</v>
      </c>
      <c r="Y23" s="70">
        <v>1</v>
      </c>
    </row>
    <row r="24" spans="1:25" ht="15.75">
      <c r="A24" s="5">
        <v>18</v>
      </c>
      <c r="B24" s="81">
        <v>337</v>
      </c>
      <c r="C24" s="82" t="s">
        <v>315</v>
      </c>
      <c r="D24" s="82"/>
      <c r="E24" s="38">
        <f>VLOOKUP(B24,X:Y,2,0)</f>
        <v>4</v>
      </c>
      <c r="F24" s="38">
        <v>0</v>
      </c>
      <c r="G24" s="96"/>
      <c r="H24" s="106"/>
      <c r="I24" s="101"/>
      <c r="J24" s="96"/>
      <c r="K24" s="96"/>
      <c r="L24" s="76"/>
      <c r="M24" s="76"/>
      <c r="N24" s="108"/>
      <c r="O24" s="30">
        <f>SUM(E24:N24)</f>
        <v>4</v>
      </c>
      <c r="X24" s="70">
        <v>254</v>
      </c>
      <c r="Y24" s="70">
        <v>1</v>
      </c>
    </row>
    <row r="25" spans="1:25" ht="15.75">
      <c r="A25" s="5">
        <v>19</v>
      </c>
      <c r="B25" s="81">
        <v>329</v>
      </c>
      <c r="C25" s="82" t="s">
        <v>311</v>
      </c>
      <c r="D25" s="82" t="s">
        <v>80</v>
      </c>
      <c r="E25" s="38">
        <f>VLOOKUP(B25,X:Y,2,0)</f>
        <v>3</v>
      </c>
      <c r="F25" s="38">
        <v>0</v>
      </c>
      <c r="G25" s="96"/>
      <c r="H25" s="106"/>
      <c r="I25" s="101"/>
      <c r="J25" s="96"/>
      <c r="K25" s="96"/>
      <c r="L25" s="76"/>
      <c r="M25" s="76"/>
      <c r="N25" s="108"/>
      <c r="O25" s="30">
        <f>SUM(E25:N25)</f>
        <v>3</v>
      </c>
      <c r="X25" s="70">
        <v>377</v>
      </c>
      <c r="Y25" s="70">
        <v>1</v>
      </c>
    </row>
    <row r="26" spans="1:25" ht="15.75">
      <c r="A26" s="5">
        <v>20</v>
      </c>
      <c r="B26" s="81">
        <v>253</v>
      </c>
      <c r="C26" s="82" t="s">
        <v>294</v>
      </c>
      <c r="D26" s="82" t="s">
        <v>148</v>
      </c>
      <c r="E26" s="38">
        <f>VLOOKUP(B26,X:Y,2,0)</f>
        <v>2</v>
      </c>
      <c r="F26" s="38">
        <v>0</v>
      </c>
      <c r="G26" s="38"/>
      <c r="H26" s="38"/>
      <c r="I26" s="38"/>
      <c r="J26" s="38"/>
      <c r="K26" s="38"/>
      <c r="L26" s="38"/>
      <c r="M26" s="38"/>
      <c r="N26" s="38"/>
      <c r="O26" s="30">
        <f>SUM(E26:N26)</f>
        <v>2</v>
      </c>
      <c r="X26" s="70">
        <v>252</v>
      </c>
      <c r="Y26" s="70">
        <v>1</v>
      </c>
    </row>
    <row r="27" spans="1:25" ht="15.75">
      <c r="A27" s="5">
        <v>21</v>
      </c>
      <c r="B27" s="81">
        <v>251</v>
      </c>
      <c r="C27" s="82" t="s">
        <v>292</v>
      </c>
      <c r="D27" s="82" t="s">
        <v>55</v>
      </c>
      <c r="E27" s="38">
        <f>VLOOKUP(B27,X:Y,2,0)</f>
        <v>1</v>
      </c>
      <c r="F27" s="38">
        <v>0</v>
      </c>
      <c r="G27" s="38"/>
      <c r="H27" s="38"/>
      <c r="I27" s="38"/>
      <c r="J27" s="38"/>
      <c r="K27" s="38"/>
      <c r="L27" s="38"/>
      <c r="M27" s="38"/>
      <c r="N27" s="38"/>
      <c r="O27" s="30">
        <f>SUM(E27:N27)</f>
        <v>1</v>
      </c>
      <c r="X27" s="70">
        <v>389</v>
      </c>
      <c r="Y27" s="70">
        <v>1</v>
      </c>
    </row>
    <row r="28" spans="1:25" ht="15.75">
      <c r="A28" s="5">
        <v>22</v>
      </c>
      <c r="B28" s="81">
        <v>252</v>
      </c>
      <c r="C28" s="82" t="s">
        <v>293</v>
      </c>
      <c r="D28" s="82"/>
      <c r="E28" s="38">
        <f>VLOOKUP(B28,X:Y,2,0)</f>
        <v>1</v>
      </c>
      <c r="F28" s="38">
        <v>0</v>
      </c>
      <c r="G28" s="38"/>
      <c r="H28" s="38"/>
      <c r="I28" s="38"/>
      <c r="J28" s="38"/>
      <c r="K28" s="38"/>
      <c r="L28" s="38"/>
      <c r="M28" s="38"/>
      <c r="N28" s="38"/>
      <c r="O28" s="30">
        <f>SUM(E28:N28)</f>
        <v>1</v>
      </c>
      <c r="X28" s="70">
        <v>301</v>
      </c>
      <c r="Y28" s="70">
        <v>1</v>
      </c>
    </row>
    <row r="29" spans="1:25" ht="15.75">
      <c r="A29" s="5">
        <v>23</v>
      </c>
      <c r="B29" s="81">
        <v>254</v>
      </c>
      <c r="C29" s="82" t="s">
        <v>295</v>
      </c>
      <c r="D29" s="82"/>
      <c r="E29" s="38">
        <f>VLOOKUP(B29,X:Y,2,0)</f>
        <v>1</v>
      </c>
      <c r="F29" s="38">
        <v>0</v>
      </c>
      <c r="G29" s="38"/>
      <c r="H29" s="38"/>
      <c r="I29" s="38"/>
      <c r="J29" s="38"/>
      <c r="K29" s="38"/>
      <c r="L29" s="38"/>
      <c r="M29" s="38"/>
      <c r="N29" s="38"/>
      <c r="O29" s="30">
        <f>SUM(E29:N29)</f>
        <v>1</v>
      </c>
      <c r="X29" s="70">
        <v>271</v>
      </c>
      <c r="Y29" s="70">
        <v>1</v>
      </c>
    </row>
    <row r="30" spans="1:25" ht="15.75">
      <c r="A30" s="5">
        <v>24</v>
      </c>
      <c r="B30" s="81">
        <v>256</v>
      </c>
      <c r="C30" s="82" t="s">
        <v>297</v>
      </c>
      <c r="D30" s="82" t="s">
        <v>227</v>
      </c>
      <c r="E30" s="38">
        <f>VLOOKUP(B30,X:Y,2,0)</f>
        <v>1</v>
      </c>
      <c r="F30" s="38">
        <v>0</v>
      </c>
      <c r="G30" s="38"/>
      <c r="H30" s="38"/>
      <c r="I30" s="38"/>
      <c r="J30" s="38"/>
      <c r="K30" s="38"/>
      <c r="L30" s="38"/>
      <c r="M30" s="38"/>
      <c r="N30" s="38"/>
      <c r="O30" s="30">
        <f>SUM(E30:N30)</f>
        <v>1</v>
      </c>
      <c r="X30" s="70">
        <v>269</v>
      </c>
      <c r="Y30" s="70">
        <v>1</v>
      </c>
    </row>
    <row r="31" spans="1:25" ht="15.75">
      <c r="A31" s="5">
        <v>25</v>
      </c>
      <c r="B31" s="81">
        <v>269</v>
      </c>
      <c r="C31" s="82" t="s">
        <v>298</v>
      </c>
      <c r="D31" s="82" t="s">
        <v>148</v>
      </c>
      <c r="E31" s="38">
        <f>VLOOKUP(B31,X:Y,2,0)</f>
        <v>1</v>
      </c>
      <c r="F31" s="38">
        <v>0</v>
      </c>
      <c r="G31" s="38"/>
      <c r="H31" s="38"/>
      <c r="I31" s="109"/>
      <c r="J31" s="38"/>
      <c r="K31" s="38"/>
      <c r="L31" s="38"/>
      <c r="M31" s="38"/>
      <c r="N31" s="38"/>
      <c r="O31" s="30">
        <f>SUM(E31:N31)</f>
        <v>1</v>
      </c>
      <c r="X31" s="70">
        <v>299</v>
      </c>
      <c r="Y31" s="70">
        <v>1</v>
      </c>
    </row>
    <row r="32" spans="1:25" ht="15.75">
      <c r="A32" s="5">
        <v>26</v>
      </c>
      <c r="B32" s="81">
        <v>270</v>
      </c>
      <c r="C32" s="82" t="s">
        <v>299</v>
      </c>
      <c r="D32" s="82"/>
      <c r="E32" s="38">
        <f>VLOOKUP(B32,X:Y,2,0)</f>
        <v>1</v>
      </c>
      <c r="F32" s="38">
        <v>0</v>
      </c>
      <c r="G32" s="38"/>
      <c r="H32" s="38"/>
      <c r="I32" s="109"/>
      <c r="J32" s="38"/>
      <c r="K32" s="38"/>
      <c r="L32" s="38"/>
      <c r="M32" s="38"/>
      <c r="N32" s="38"/>
      <c r="O32" s="30">
        <f>SUM(E32:N32)</f>
        <v>1</v>
      </c>
      <c r="X32" s="70">
        <v>256</v>
      </c>
      <c r="Y32" s="70">
        <v>1</v>
      </c>
    </row>
    <row r="33" spans="1:25" ht="15.75">
      <c r="A33" s="5">
        <v>27</v>
      </c>
      <c r="B33" s="81">
        <v>271</v>
      </c>
      <c r="C33" s="82" t="s">
        <v>300</v>
      </c>
      <c r="D33" s="82"/>
      <c r="E33" s="38">
        <f>VLOOKUP(B33,X:Y,2,0)</f>
        <v>1</v>
      </c>
      <c r="F33" s="38">
        <v>0</v>
      </c>
      <c r="G33" s="38"/>
      <c r="H33" s="38"/>
      <c r="I33" s="109"/>
      <c r="J33" s="38"/>
      <c r="K33" s="38"/>
      <c r="L33" s="38"/>
      <c r="M33" s="38"/>
      <c r="N33" s="38"/>
      <c r="O33" s="30">
        <f>SUM(E33:N33)</f>
        <v>1</v>
      </c>
      <c r="X33" s="70">
        <v>270</v>
      </c>
      <c r="Y33" s="83">
        <v>1</v>
      </c>
    </row>
    <row r="34" spans="1:25" ht="15.75">
      <c r="A34" s="5">
        <v>28</v>
      </c>
      <c r="B34" s="81">
        <v>296</v>
      </c>
      <c r="C34" s="82" t="s">
        <v>305</v>
      </c>
      <c r="D34" s="82"/>
      <c r="E34" s="38">
        <f>VLOOKUP(B34,X:Y,2,0)</f>
        <v>1</v>
      </c>
      <c r="F34" s="38">
        <v>0</v>
      </c>
      <c r="G34" s="38"/>
      <c r="H34" s="38"/>
      <c r="I34" s="109"/>
      <c r="J34" s="38"/>
      <c r="K34" s="38"/>
      <c r="L34" s="38"/>
      <c r="M34" s="38"/>
      <c r="N34" s="30"/>
      <c r="O34" s="30">
        <f>SUM(E34:N34)</f>
        <v>1</v>
      </c>
      <c r="X34" s="70">
        <v>296</v>
      </c>
      <c r="Y34" s="83">
        <v>1</v>
      </c>
    </row>
    <row r="35" spans="1:15" ht="15.75">
      <c r="A35" s="5">
        <v>29</v>
      </c>
      <c r="B35" s="81">
        <v>299</v>
      </c>
      <c r="C35" s="82" t="s">
        <v>306</v>
      </c>
      <c r="D35" s="82"/>
      <c r="E35" s="38">
        <f>VLOOKUP(B35,X:Y,2,0)</f>
        <v>1</v>
      </c>
      <c r="F35" s="38">
        <v>0</v>
      </c>
      <c r="G35" s="38"/>
      <c r="H35" s="38"/>
      <c r="I35" s="109"/>
      <c r="J35" s="38"/>
      <c r="K35" s="38"/>
      <c r="L35" s="38"/>
      <c r="M35" s="38"/>
      <c r="N35" s="30"/>
      <c r="O35" s="30">
        <f>SUM(E35:N35)</f>
        <v>1</v>
      </c>
    </row>
    <row r="36" spans="1:15" ht="15.75">
      <c r="A36" s="5">
        <v>30</v>
      </c>
      <c r="B36" s="81">
        <v>301</v>
      </c>
      <c r="C36" s="82" t="s">
        <v>307</v>
      </c>
      <c r="D36" s="82"/>
      <c r="E36" s="38">
        <f>VLOOKUP(B36,X:Y,2,0)</f>
        <v>1</v>
      </c>
      <c r="F36" s="38">
        <v>0</v>
      </c>
      <c r="G36" s="38"/>
      <c r="H36" s="38"/>
      <c r="I36" s="109"/>
      <c r="J36" s="38"/>
      <c r="K36" s="38"/>
      <c r="L36" s="38"/>
      <c r="M36" s="38"/>
      <c r="N36" s="30"/>
      <c r="O36" s="30">
        <f>SUM(E36:N36)</f>
        <v>1</v>
      </c>
    </row>
    <row r="37" spans="1:15" ht="15.75">
      <c r="A37" s="5">
        <v>31</v>
      </c>
      <c r="B37" s="81">
        <v>335</v>
      </c>
      <c r="C37" s="82" t="s">
        <v>314</v>
      </c>
      <c r="D37" s="82"/>
      <c r="E37" s="38">
        <f>VLOOKUP(B37,X:Y,2,0)</f>
        <v>1</v>
      </c>
      <c r="F37" s="38">
        <v>0</v>
      </c>
      <c r="G37" s="96"/>
      <c r="H37" s="106"/>
      <c r="I37" s="101"/>
      <c r="J37" s="96"/>
      <c r="K37" s="96"/>
      <c r="L37" s="76"/>
      <c r="M37" s="76"/>
      <c r="N37" s="108"/>
      <c r="O37" s="30">
        <f>SUM(E37:N37)</f>
        <v>1</v>
      </c>
    </row>
    <row r="38" spans="1:15" ht="15.75">
      <c r="A38" s="5">
        <v>32</v>
      </c>
      <c r="B38" s="81">
        <v>377</v>
      </c>
      <c r="C38" s="82" t="s">
        <v>322</v>
      </c>
      <c r="D38" s="82" t="s">
        <v>27</v>
      </c>
      <c r="E38" s="38">
        <f>VLOOKUP(B38,X:Y,2,0)</f>
        <v>1</v>
      </c>
      <c r="F38" s="38">
        <v>0</v>
      </c>
      <c r="G38" s="96"/>
      <c r="H38" s="106"/>
      <c r="I38" s="101"/>
      <c r="J38" s="96"/>
      <c r="K38" s="96"/>
      <c r="L38" s="76"/>
      <c r="M38" s="76"/>
      <c r="N38" s="108"/>
      <c r="O38" s="30">
        <f>SUM(E38:N38)</f>
        <v>1</v>
      </c>
    </row>
    <row r="39" spans="1:15" ht="15.75">
      <c r="A39" s="5"/>
      <c r="B39" s="81"/>
      <c r="C39" s="82"/>
      <c r="D39" s="82"/>
      <c r="E39" s="38"/>
      <c r="F39" s="38"/>
      <c r="G39" s="38"/>
      <c r="H39" s="38"/>
      <c r="I39" s="109"/>
      <c r="J39" s="38"/>
      <c r="K39" s="38"/>
      <c r="L39" s="38"/>
      <c r="M39" s="38"/>
      <c r="N39" s="30"/>
      <c r="O39" s="30"/>
    </row>
    <row r="40" spans="1:15" ht="15.75">
      <c r="A40" s="5"/>
      <c r="B40" s="81"/>
      <c r="C40" s="82"/>
      <c r="D40" s="82"/>
      <c r="E40" s="38"/>
      <c r="F40" s="38"/>
      <c r="G40" s="38"/>
      <c r="H40" s="38"/>
      <c r="I40" s="109"/>
      <c r="J40" s="38"/>
      <c r="K40" s="38"/>
      <c r="L40" s="38"/>
      <c r="M40" s="38"/>
      <c r="N40" s="30"/>
      <c r="O40" s="30"/>
    </row>
    <row r="41" spans="1:15" ht="15.75">
      <c r="A41" s="5"/>
      <c r="B41" s="81"/>
      <c r="C41" s="82"/>
      <c r="D41" s="82"/>
      <c r="E41" s="38"/>
      <c r="F41" s="38"/>
      <c r="G41" s="38"/>
      <c r="H41" s="38"/>
      <c r="I41" s="109"/>
      <c r="J41" s="38"/>
      <c r="K41" s="38"/>
      <c r="L41" s="38"/>
      <c r="M41" s="38"/>
      <c r="N41" s="30"/>
      <c r="O41" s="30"/>
    </row>
    <row r="42" spans="1:15" ht="15.75">
      <c r="A42" s="24"/>
      <c r="B42" s="81"/>
      <c r="C42" s="82"/>
      <c r="D42" s="82"/>
      <c r="E42" s="38"/>
      <c r="F42" s="38"/>
      <c r="G42" s="38"/>
      <c r="H42" s="38"/>
      <c r="I42" s="109"/>
      <c r="J42" s="38"/>
      <c r="K42" s="38"/>
      <c r="L42" s="38"/>
      <c r="M42" s="38"/>
      <c r="N42" s="30"/>
      <c r="O42" s="30"/>
    </row>
    <row r="43" spans="1:15" ht="15.75">
      <c r="A43" s="24"/>
      <c r="B43" s="81"/>
      <c r="C43" s="82"/>
      <c r="D43" s="82"/>
      <c r="E43" s="38"/>
      <c r="F43" s="38"/>
      <c r="G43" s="38"/>
      <c r="H43" s="38"/>
      <c r="I43" s="109"/>
      <c r="J43" s="38"/>
      <c r="K43" s="38"/>
      <c r="L43" s="38"/>
      <c r="M43" s="38"/>
      <c r="N43" s="30"/>
      <c r="O43" s="30"/>
    </row>
    <row r="44" spans="1:15" ht="15.75">
      <c r="A44" s="29"/>
      <c r="B44" s="81"/>
      <c r="C44" s="82"/>
      <c r="D44" s="82"/>
      <c r="E44" s="38"/>
      <c r="F44" s="38"/>
      <c r="G44" s="38"/>
      <c r="H44" s="38"/>
      <c r="I44" s="109"/>
      <c r="J44" s="38"/>
      <c r="K44" s="38"/>
      <c r="L44" s="38"/>
      <c r="M44" s="38"/>
      <c r="N44" s="30"/>
      <c r="O44" s="30"/>
    </row>
    <row r="45" spans="1:15" ht="15.75">
      <c r="A45" s="24"/>
      <c r="B45" s="81"/>
      <c r="C45" s="82"/>
      <c r="D45" s="82"/>
      <c r="E45" s="38"/>
      <c r="F45" s="38"/>
      <c r="G45" s="38"/>
      <c r="H45" s="38"/>
      <c r="I45" s="109"/>
      <c r="J45" s="38"/>
      <c r="K45" s="38"/>
      <c r="L45" s="38"/>
      <c r="M45" s="38"/>
      <c r="N45" s="30"/>
      <c r="O45" s="30"/>
    </row>
    <row r="46" spans="1:15" ht="15.75">
      <c r="A46" s="24"/>
      <c r="B46" s="81"/>
      <c r="C46" s="82"/>
      <c r="D46" s="82"/>
      <c r="E46" s="38"/>
      <c r="F46" s="38"/>
      <c r="G46" s="38"/>
      <c r="H46" s="38"/>
      <c r="I46" s="109"/>
      <c r="J46" s="38"/>
      <c r="K46" s="38"/>
      <c r="L46" s="38"/>
      <c r="M46" s="38"/>
      <c r="N46" s="30"/>
      <c r="O46" s="30"/>
    </row>
    <row r="47" spans="1:15" ht="15.75">
      <c r="A47" s="24"/>
      <c r="B47" s="81"/>
      <c r="C47" s="82"/>
      <c r="D47" s="82"/>
      <c r="E47" s="38"/>
      <c r="F47" s="38"/>
      <c r="G47" s="38"/>
      <c r="H47" s="38"/>
      <c r="I47" s="109"/>
      <c r="J47" s="38"/>
      <c r="K47" s="38"/>
      <c r="L47" s="38"/>
      <c r="M47" s="38"/>
      <c r="N47" s="30"/>
      <c r="O47" s="30"/>
    </row>
    <row r="48" spans="1:15" ht="15.75">
      <c r="A48" s="24"/>
      <c r="B48" s="81"/>
      <c r="C48" s="82"/>
      <c r="D48" s="82"/>
      <c r="E48" s="38"/>
      <c r="F48" s="38"/>
      <c r="G48" s="38"/>
      <c r="H48" s="38"/>
      <c r="I48" s="109"/>
      <c r="J48" s="38"/>
      <c r="K48" s="38"/>
      <c r="L48" s="38"/>
      <c r="M48" s="38"/>
      <c r="N48" s="30"/>
      <c r="O48" s="30"/>
    </row>
    <row r="49" spans="1:15" ht="15.75">
      <c r="A49" s="29"/>
      <c r="B49" s="81"/>
      <c r="C49" s="82"/>
      <c r="D49" s="82"/>
      <c r="E49" s="38"/>
      <c r="F49" s="38"/>
      <c r="G49" s="38"/>
      <c r="H49" s="38"/>
      <c r="I49" s="109"/>
      <c r="J49" s="38"/>
      <c r="K49" s="38"/>
      <c r="L49" s="38"/>
      <c r="M49" s="38"/>
      <c r="N49" s="30"/>
      <c r="O49" s="30"/>
    </row>
    <row r="50" spans="1:15" ht="15.75">
      <c r="A50" s="24"/>
      <c r="B50" s="81"/>
      <c r="C50" s="82"/>
      <c r="D50" s="82"/>
      <c r="E50" s="38"/>
      <c r="F50" s="38"/>
      <c r="G50" s="38"/>
      <c r="H50" s="38"/>
      <c r="I50" s="109"/>
      <c r="J50" s="38"/>
      <c r="K50" s="38"/>
      <c r="L50" s="38"/>
      <c r="M50" s="38"/>
      <c r="N50" s="30"/>
      <c r="O50" s="30"/>
    </row>
    <row r="51" spans="1:15" ht="15.75">
      <c r="A51" s="24"/>
      <c r="B51" s="81"/>
      <c r="C51" s="82"/>
      <c r="D51" s="82"/>
      <c r="E51" s="38"/>
      <c r="F51" s="38"/>
      <c r="G51" s="96"/>
      <c r="H51" s="106"/>
      <c r="I51" s="101"/>
      <c r="J51" s="96"/>
      <c r="K51" s="96"/>
      <c r="L51" s="76"/>
      <c r="M51" s="76"/>
      <c r="N51" s="108"/>
      <c r="O51" s="30"/>
    </row>
    <row r="52" spans="1:15" ht="15.75">
      <c r="A52" s="24"/>
      <c r="B52" s="81"/>
      <c r="C52" s="82"/>
      <c r="D52" s="82"/>
      <c r="E52" s="38"/>
      <c r="F52" s="38"/>
      <c r="G52" s="96"/>
      <c r="H52" s="106"/>
      <c r="I52" s="101"/>
      <c r="J52" s="96"/>
      <c r="K52" s="96"/>
      <c r="L52" s="76"/>
      <c r="M52" s="76"/>
      <c r="N52" s="108"/>
      <c r="O52" s="30"/>
    </row>
    <row r="53" spans="1:15" ht="15.75">
      <c r="A53" s="24"/>
      <c r="B53" s="81"/>
      <c r="C53" s="82"/>
      <c r="D53" s="82"/>
      <c r="E53" s="38"/>
      <c r="F53" s="38"/>
      <c r="G53" s="96"/>
      <c r="H53" s="106"/>
      <c r="I53" s="101"/>
      <c r="J53" s="96"/>
      <c r="K53" s="96"/>
      <c r="L53" s="76"/>
      <c r="M53" s="76"/>
      <c r="N53" s="108"/>
      <c r="O53" s="30"/>
    </row>
    <row r="54" spans="1:15" ht="15.75">
      <c r="A54" s="24"/>
      <c r="B54" s="81"/>
      <c r="C54" s="82"/>
      <c r="D54" s="82"/>
      <c r="E54" s="38"/>
      <c r="F54" s="38"/>
      <c r="G54" s="96"/>
      <c r="H54" s="106"/>
      <c r="I54" s="101"/>
      <c r="J54" s="96"/>
      <c r="K54" s="96"/>
      <c r="L54" s="76"/>
      <c r="M54" s="76"/>
      <c r="N54" s="108"/>
      <c r="O54" s="30"/>
    </row>
    <row r="55" spans="1:15" ht="15.75">
      <c r="A55" s="24"/>
      <c r="B55" s="81"/>
      <c r="C55" s="82"/>
      <c r="D55" s="82"/>
      <c r="E55" s="38"/>
      <c r="F55" s="38"/>
      <c r="G55" s="96"/>
      <c r="H55" s="106"/>
      <c r="I55" s="101"/>
      <c r="J55" s="96"/>
      <c r="K55" s="96"/>
      <c r="L55" s="76"/>
      <c r="M55" s="76"/>
      <c r="N55" s="108"/>
      <c r="O55" s="30"/>
    </row>
    <row r="56" spans="1:15" ht="15.75">
      <c r="A56" s="24"/>
      <c r="B56" s="81"/>
      <c r="C56" s="82"/>
      <c r="D56" s="82"/>
      <c r="E56" s="38"/>
      <c r="F56" s="38"/>
      <c r="G56" s="96"/>
      <c r="H56" s="106"/>
      <c r="I56" s="101"/>
      <c r="J56" s="96"/>
      <c r="K56" s="96"/>
      <c r="L56" s="76"/>
      <c r="M56" s="76"/>
      <c r="N56" s="108"/>
      <c r="O56" s="30"/>
    </row>
    <row r="57" spans="1:15" ht="15.75">
      <c r="A57" s="24"/>
      <c r="B57" s="81"/>
      <c r="C57" s="82"/>
      <c r="D57" s="82"/>
      <c r="E57" s="38"/>
      <c r="F57" s="38"/>
      <c r="G57" s="96"/>
      <c r="H57" s="106"/>
      <c r="I57" s="101"/>
      <c r="J57" s="96"/>
      <c r="K57" s="96"/>
      <c r="L57" s="76"/>
      <c r="M57" s="76"/>
      <c r="N57" s="108"/>
      <c r="O57" s="30"/>
    </row>
    <row r="58" spans="1:15" ht="15.75">
      <c r="A58" s="24"/>
      <c r="B58" s="81"/>
      <c r="C58" s="82"/>
      <c r="D58" s="82"/>
      <c r="E58" s="38"/>
      <c r="F58" s="38"/>
      <c r="G58" s="96"/>
      <c r="H58" s="106"/>
      <c r="I58" s="101"/>
      <c r="J58" s="96"/>
      <c r="K58" s="96"/>
      <c r="L58" s="76"/>
      <c r="M58" s="76"/>
      <c r="N58" s="108"/>
      <c r="O58" s="30"/>
    </row>
    <row r="59" spans="1:15" ht="15.75">
      <c r="A59" s="24"/>
      <c r="B59" s="81"/>
      <c r="C59" s="82"/>
      <c r="D59" s="82"/>
      <c r="E59" s="38"/>
      <c r="F59" s="38"/>
      <c r="G59" s="96"/>
      <c r="H59" s="106"/>
      <c r="I59" s="101"/>
      <c r="J59" s="96"/>
      <c r="K59" s="96"/>
      <c r="L59" s="76"/>
      <c r="M59" s="76"/>
      <c r="N59" s="108"/>
      <c r="O59" s="30"/>
    </row>
    <row r="60" spans="1:15" ht="15.75">
      <c r="A60" s="24"/>
      <c r="B60" s="81"/>
      <c r="C60" s="82"/>
      <c r="D60" s="82"/>
      <c r="E60" s="38"/>
      <c r="F60" s="38"/>
      <c r="G60" s="96"/>
      <c r="H60" s="106"/>
      <c r="I60" s="101"/>
      <c r="J60" s="96"/>
      <c r="K60" s="96"/>
      <c r="L60" s="76"/>
      <c r="M60" s="76"/>
      <c r="N60" s="108"/>
      <c r="O60" s="30"/>
    </row>
    <row r="61" spans="1:15" ht="15.75">
      <c r="A61" s="24"/>
      <c r="B61" s="81"/>
      <c r="C61" s="82"/>
      <c r="D61" s="82"/>
      <c r="E61" s="38"/>
      <c r="F61" s="38"/>
      <c r="G61" s="96"/>
      <c r="H61" s="106"/>
      <c r="I61" s="101"/>
      <c r="J61" s="96"/>
      <c r="K61" s="96"/>
      <c r="L61" s="76"/>
      <c r="M61" s="76"/>
      <c r="N61" s="108"/>
      <c r="O61" s="30"/>
    </row>
    <row r="62" spans="1:15" ht="15.75">
      <c r="A62" s="24"/>
      <c r="B62" s="81"/>
      <c r="C62" s="82"/>
      <c r="D62" s="82"/>
      <c r="E62" s="38"/>
      <c r="F62" s="38"/>
      <c r="G62" s="96"/>
      <c r="H62" s="106"/>
      <c r="I62" s="101"/>
      <c r="J62" s="96"/>
      <c r="K62" s="96"/>
      <c r="L62" s="76"/>
      <c r="M62" s="76"/>
      <c r="N62" s="108"/>
      <c r="O62" s="30"/>
    </row>
    <row r="63" spans="1:15" ht="15.75">
      <c r="A63" s="24"/>
      <c r="B63" s="81"/>
      <c r="C63" s="82"/>
      <c r="D63" s="82"/>
      <c r="E63" s="38"/>
      <c r="F63" s="38"/>
      <c r="G63" s="96"/>
      <c r="H63" s="106"/>
      <c r="I63" s="101"/>
      <c r="J63" s="96"/>
      <c r="K63" s="96"/>
      <c r="L63" s="76"/>
      <c r="M63" s="76"/>
      <c r="N63" s="108"/>
      <c r="O63" s="30"/>
    </row>
    <row r="64" spans="1:15" ht="15.75">
      <c r="A64" s="24"/>
      <c r="B64" s="81"/>
      <c r="C64" s="82"/>
      <c r="D64" s="82"/>
      <c r="E64" s="38"/>
      <c r="F64" s="38"/>
      <c r="G64" s="96"/>
      <c r="H64" s="106"/>
      <c r="I64" s="101"/>
      <c r="J64" s="96"/>
      <c r="K64" s="96"/>
      <c r="L64" s="76"/>
      <c r="M64" s="76"/>
      <c r="N64" s="108"/>
      <c r="O64" s="30"/>
    </row>
    <row r="65" spans="1:15" ht="15.75">
      <c r="A65" s="24"/>
      <c r="B65" s="81"/>
      <c r="C65" s="82"/>
      <c r="D65" s="82"/>
      <c r="E65" s="38"/>
      <c r="F65" s="38"/>
      <c r="G65" s="96"/>
      <c r="H65" s="106"/>
      <c r="I65" s="101"/>
      <c r="J65" s="96"/>
      <c r="K65" s="96"/>
      <c r="L65" s="76"/>
      <c r="M65" s="76"/>
      <c r="N65" s="108"/>
      <c r="O65" s="30"/>
    </row>
    <row r="66" spans="2:15" ht="15.75">
      <c r="B66" s="81"/>
      <c r="C66" s="82"/>
      <c r="D66" s="82"/>
      <c r="E66" s="38"/>
      <c r="F66" s="38"/>
      <c r="G66" s="96"/>
      <c r="H66" s="106"/>
      <c r="I66" s="101"/>
      <c r="J66" s="96"/>
      <c r="K66" s="96"/>
      <c r="L66" s="76"/>
      <c r="M66" s="76"/>
      <c r="N66" s="108"/>
      <c r="O66" s="30"/>
    </row>
    <row r="67" spans="2:15" ht="15.75">
      <c r="B67" s="81"/>
      <c r="C67" s="82"/>
      <c r="D67" s="82"/>
      <c r="E67" s="38"/>
      <c r="F67" s="38"/>
      <c r="G67" s="96"/>
      <c r="H67" s="106"/>
      <c r="I67" s="101"/>
      <c r="J67" s="96"/>
      <c r="K67" s="96"/>
      <c r="L67" s="76"/>
      <c r="M67" s="76"/>
      <c r="N67" s="108"/>
      <c r="O67" s="30"/>
    </row>
    <row r="68" spans="2:15" ht="15.75">
      <c r="B68" s="81"/>
      <c r="C68" s="82"/>
      <c r="D68" s="82"/>
      <c r="E68" s="38"/>
      <c r="F68" s="38"/>
      <c r="G68" s="96"/>
      <c r="H68" s="106"/>
      <c r="I68" s="101"/>
      <c r="J68" s="96"/>
      <c r="K68" s="96"/>
      <c r="L68" s="76"/>
      <c r="M68" s="76"/>
      <c r="N68" s="108"/>
      <c r="O68" s="30"/>
    </row>
    <row r="69" spans="2:15" ht="15.75">
      <c r="B69" s="81"/>
      <c r="C69" s="82"/>
      <c r="D69" s="82"/>
      <c r="E69" s="38"/>
      <c r="F69" s="38"/>
      <c r="G69" s="96"/>
      <c r="H69" s="106"/>
      <c r="I69" s="101"/>
      <c r="J69" s="96"/>
      <c r="K69" s="96"/>
      <c r="L69" s="76"/>
      <c r="M69" s="76"/>
      <c r="N69" s="108"/>
      <c r="O69" s="30"/>
    </row>
    <row r="70" spans="2:15" ht="15.75">
      <c r="B70" s="81"/>
      <c r="C70" s="82"/>
      <c r="D70" s="82"/>
      <c r="E70" s="38"/>
      <c r="F70" s="38"/>
      <c r="G70" s="96"/>
      <c r="H70" s="106"/>
      <c r="I70" s="101"/>
      <c r="J70" s="96"/>
      <c r="K70" s="96"/>
      <c r="L70" s="76"/>
      <c r="M70" s="76"/>
      <c r="N70" s="108"/>
      <c r="O70" s="30"/>
    </row>
    <row r="71" spans="2:15" ht="15.75">
      <c r="B71" s="81"/>
      <c r="C71" s="82"/>
      <c r="D71" s="82"/>
      <c r="E71" s="38"/>
      <c r="F71" s="38"/>
      <c r="G71" s="96"/>
      <c r="H71" s="106"/>
      <c r="I71" s="101"/>
      <c r="J71" s="96"/>
      <c r="K71" s="96"/>
      <c r="L71" s="76"/>
      <c r="M71" s="76"/>
      <c r="N71" s="108"/>
      <c r="O71" s="30"/>
    </row>
    <row r="72" spans="2:15" ht="15.75">
      <c r="B72" s="81"/>
      <c r="C72" s="82"/>
      <c r="D72" s="82"/>
      <c r="E72" s="38"/>
      <c r="F72" s="38"/>
      <c r="G72" s="96"/>
      <c r="H72" s="106"/>
      <c r="I72" s="101"/>
      <c r="J72" s="96"/>
      <c r="K72" s="96"/>
      <c r="L72" s="76"/>
      <c r="M72" s="76"/>
      <c r="N72" s="108"/>
      <c r="O72" s="30"/>
    </row>
    <row r="73" spans="2:15" ht="15.75">
      <c r="B73" s="81"/>
      <c r="C73" s="82"/>
      <c r="D73" s="82"/>
      <c r="E73" s="38"/>
      <c r="F73" s="38"/>
      <c r="G73" s="96"/>
      <c r="H73" s="106"/>
      <c r="I73" s="101"/>
      <c r="J73" s="96"/>
      <c r="K73" s="96"/>
      <c r="L73" s="76"/>
      <c r="M73" s="76"/>
      <c r="N73" s="108"/>
      <c r="O73" s="30"/>
    </row>
    <row r="74" spans="2:15" ht="15.75">
      <c r="B74" s="81"/>
      <c r="C74" s="82"/>
      <c r="D74" s="82"/>
      <c r="E74" s="38"/>
      <c r="F74" s="38"/>
      <c r="G74" s="96"/>
      <c r="H74" s="106"/>
      <c r="I74" s="101"/>
      <c r="J74" s="96"/>
      <c r="K74" s="96"/>
      <c r="L74" s="76"/>
      <c r="M74" s="76"/>
      <c r="N74" s="108"/>
      <c r="O74" s="30"/>
    </row>
    <row r="75" spans="2:15" ht="15.75">
      <c r="B75" s="81"/>
      <c r="C75" s="82"/>
      <c r="D75" s="82"/>
      <c r="E75" s="38"/>
      <c r="F75" s="38"/>
      <c r="G75" s="96"/>
      <c r="H75" s="106"/>
      <c r="I75" s="101"/>
      <c r="J75" s="96"/>
      <c r="K75" s="96"/>
      <c r="L75" s="76"/>
      <c r="M75" s="76"/>
      <c r="N75" s="108"/>
      <c r="O75" s="30"/>
    </row>
    <row r="76" spans="2:15" ht="15.75">
      <c r="B76" s="81"/>
      <c r="C76" s="82"/>
      <c r="D76" s="82"/>
      <c r="E76" s="38"/>
      <c r="F76" s="38"/>
      <c r="G76" s="96"/>
      <c r="H76" s="106"/>
      <c r="I76" s="101"/>
      <c r="J76" s="96"/>
      <c r="K76" s="96"/>
      <c r="L76" s="76"/>
      <c r="M76" s="76"/>
      <c r="N76" s="108"/>
      <c r="O76" s="30"/>
    </row>
    <row r="77" spans="2:15" ht="15.75">
      <c r="B77" s="81"/>
      <c r="C77" s="82"/>
      <c r="D77" s="82"/>
      <c r="E77" s="38"/>
      <c r="F77" s="38"/>
      <c r="G77" s="96"/>
      <c r="H77" s="106"/>
      <c r="I77" s="101"/>
      <c r="J77" s="96"/>
      <c r="K77" s="96"/>
      <c r="L77" s="76"/>
      <c r="M77" s="76"/>
      <c r="N77" s="108"/>
      <c r="O77" s="30"/>
    </row>
    <row r="78" spans="2:15" ht="15.75">
      <c r="B78" s="81"/>
      <c r="C78" s="82"/>
      <c r="D78" s="82"/>
      <c r="E78" s="38"/>
      <c r="F78" s="38"/>
      <c r="G78" s="96"/>
      <c r="H78" s="106"/>
      <c r="I78" s="101"/>
      <c r="J78" s="96"/>
      <c r="K78" s="96"/>
      <c r="L78" s="76"/>
      <c r="M78" s="76"/>
      <c r="N78" s="108"/>
      <c r="O78" s="30"/>
    </row>
    <row r="79" spans="2:15" ht="15.75">
      <c r="B79" s="81"/>
      <c r="C79" s="82"/>
      <c r="D79" s="82"/>
      <c r="E79" s="38"/>
      <c r="F79" s="38"/>
      <c r="G79" s="96"/>
      <c r="H79" s="106"/>
      <c r="I79" s="101"/>
      <c r="J79" s="96"/>
      <c r="K79" s="96"/>
      <c r="L79" s="76"/>
      <c r="M79" s="76"/>
      <c r="N79" s="108"/>
      <c r="O79" s="30"/>
    </row>
    <row r="80" spans="2:15" ht="15.75">
      <c r="B80" s="81"/>
      <c r="C80" s="82"/>
      <c r="D80" s="82"/>
      <c r="E80" s="38"/>
      <c r="F80" s="38"/>
      <c r="G80" s="96"/>
      <c r="H80" s="106"/>
      <c r="I80" s="101"/>
      <c r="J80" s="96"/>
      <c r="K80" s="96"/>
      <c r="L80" s="76"/>
      <c r="M80" s="76"/>
      <c r="N80" s="108"/>
      <c r="O80" s="30"/>
    </row>
    <row r="81" spans="2:15" ht="15.75">
      <c r="B81" s="81"/>
      <c r="C81" s="82"/>
      <c r="D81" s="82"/>
      <c r="E81" s="38"/>
      <c r="F81" s="38"/>
      <c r="G81" s="96"/>
      <c r="H81" s="106"/>
      <c r="I81" s="101"/>
      <c r="J81" s="96"/>
      <c r="K81" s="96"/>
      <c r="L81" s="76"/>
      <c r="M81" s="76"/>
      <c r="N81" s="108"/>
      <c r="O81" s="30"/>
    </row>
    <row r="82" spans="2:15" ht="15.75">
      <c r="B82" s="81"/>
      <c r="C82" s="82"/>
      <c r="D82" s="82"/>
      <c r="E82" s="38"/>
      <c r="F82" s="38"/>
      <c r="G82" s="96"/>
      <c r="H82" s="106"/>
      <c r="I82" s="101"/>
      <c r="J82" s="96"/>
      <c r="K82" s="96"/>
      <c r="L82" s="76"/>
      <c r="M82" s="76"/>
      <c r="N82" s="108"/>
      <c r="O82" s="30"/>
    </row>
    <row r="83" spans="2:15" ht="15.75">
      <c r="B83" s="81"/>
      <c r="C83" s="82"/>
      <c r="D83" s="82"/>
      <c r="E83" s="38"/>
      <c r="F83" s="38"/>
      <c r="G83" s="96"/>
      <c r="H83" s="106"/>
      <c r="I83" s="101"/>
      <c r="J83" s="96"/>
      <c r="K83" s="96"/>
      <c r="L83" s="76"/>
      <c r="M83" s="76"/>
      <c r="N83" s="108"/>
      <c r="O83" s="30"/>
    </row>
    <row r="84" spans="2:15" ht="15.75">
      <c r="B84" s="81"/>
      <c r="C84" s="82"/>
      <c r="D84" s="82"/>
      <c r="E84" s="38"/>
      <c r="F84" s="38"/>
      <c r="G84" s="96"/>
      <c r="H84" s="106"/>
      <c r="I84" s="101"/>
      <c r="J84" s="96"/>
      <c r="K84" s="96"/>
      <c r="L84" s="76"/>
      <c r="M84" s="76"/>
      <c r="N84" s="108"/>
      <c r="O84" s="30"/>
    </row>
    <row r="85" spans="2:15" ht="15.75">
      <c r="B85" s="81"/>
      <c r="C85" s="82"/>
      <c r="D85" s="82"/>
      <c r="E85" s="38"/>
      <c r="F85" s="38"/>
      <c r="G85" s="96"/>
      <c r="H85" s="106"/>
      <c r="I85" s="101"/>
      <c r="J85" s="96"/>
      <c r="K85" s="96"/>
      <c r="L85" s="76"/>
      <c r="M85" s="76"/>
      <c r="N85" s="108"/>
      <c r="O85" s="30"/>
    </row>
    <row r="86" spans="2:15" ht="15.75">
      <c r="B86" s="81"/>
      <c r="C86" s="82"/>
      <c r="D86" s="82"/>
      <c r="E86" s="38"/>
      <c r="F86" s="38"/>
      <c r="G86" s="96"/>
      <c r="H86" s="106"/>
      <c r="I86" s="101"/>
      <c r="J86" s="96"/>
      <c r="K86" s="96"/>
      <c r="L86" s="76"/>
      <c r="M86" s="76"/>
      <c r="N86" s="108"/>
      <c r="O86" s="30"/>
    </row>
    <row r="87" spans="2:15" ht="15.75">
      <c r="B87" s="81"/>
      <c r="C87" s="82"/>
      <c r="D87" s="82"/>
      <c r="E87" s="38"/>
      <c r="F87" s="38"/>
      <c r="G87" s="96"/>
      <c r="H87" s="106"/>
      <c r="I87" s="101"/>
      <c r="J87" s="96"/>
      <c r="K87" s="96"/>
      <c r="L87" s="76"/>
      <c r="M87" s="76"/>
      <c r="N87" s="108"/>
      <c r="O87" s="30"/>
    </row>
    <row r="88" spans="2:15" ht="15.75">
      <c r="B88" s="81"/>
      <c r="C88" s="82"/>
      <c r="D88" s="82"/>
      <c r="E88" s="38"/>
      <c r="F88" s="38"/>
      <c r="G88" s="96"/>
      <c r="H88" s="106"/>
      <c r="I88" s="101"/>
      <c r="J88" s="96"/>
      <c r="K88" s="96"/>
      <c r="L88" s="76"/>
      <c r="M88" s="76"/>
      <c r="N88" s="108"/>
      <c r="O88" s="30"/>
    </row>
    <row r="89" spans="2:15" ht="15.75">
      <c r="B89" s="81"/>
      <c r="C89" s="82"/>
      <c r="D89" s="82"/>
      <c r="E89" s="38"/>
      <c r="F89" s="38"/>
      <c r="G89" s="96"/>
      <c r="H89" s="106"/>
      <c r="I89" s="101"/>
      <c r="J89" s="96"/>
      <c r="K89" s="96"/>
      <c r="L89" s="76"/>
      <c r="M89" s="76"/>
      <c r="N89" s="108"/>
      <c r="O89" s="30"/>
    </row>
    <row r="90" spans="2:15" ht="15.75">
      <c r="B90" s="81"/>
      <c r="C90" s="82"/>
      <c r="D90" s="82"/>
      <c r="E90" s="38"/>
      <c r="F90" s="38"/>
      <c r="G90" s="96"/>
      <c r="H90" s="106"/>
      <c r="I90" s="101"/>
      <c r="J90" s="96"/>
      <c r="K90" s="96"/>
      <c r="L90" s="76"/>
      <c r="M90" s="76"/>
      <c r="N90" s="108"/>
      <c r="O90" s="30"/>
    </row>
    <row r="91" spans="2:15" ht="15.75">
      <c r="B91" s="81"/>
      <c r="C91" s="82"/>
      <c r="D91" s="82"/>
      <c r="E91" s="38"/>
      <c r="F91" s="38"/>
      <c r="G91" s="96"/>
      <c r="H91" s="106"/>
      <c r="I91" s="101"/>
      <c r="J91" s="96"/>
      <c r="K91" s="96"/>
      <c r="L91" s="76"/>
      <c r="M91" s="76"/>
      <c r="N91" s="108"/>
      <c r="O91" s="30"/>
    </row>
    <row r="92" spans="2:15" ht="15.75">
      <c r="B92" s="81"/>
      <c r="C92" s="82"/>
      <c r="D92" s="82"/>
      <c r="E92" s="38"/>
      <c r="F92" s="38"/>
      <c r="G92" s="96"/>
      <c r="H92" s="106"/>
      <c r="I92" s="101"/>
      <c r="J92" s="96"/>
      <c r="K92" s="96"/>
      <c r="L92" s="76"/>
      <c r="M92" s="76"/>
      <c r="N92" s="108"/>
      <c r="O92" s="30"/>
    </row>
    <row r="93" spans="2:15" ht="15.75">
      <c r="B93" s="81"/>
      <c r="C93" s="82"/>
      <c r="D93" s="82"/>
      <c r="E93" s="38"/>
      <c r="F93" s="38"/>
      <c r="G93" s="96"/>
      <c r="H93" s="106"/>
      <c r="I93" s="101"/>
      <c r="J93" s="96"/>
      <c r="K93" s="96"/>
      <c r="L93" s="76"/>
      <c r="M93" s="76"/>
      <c r="N93" s="108"/>
      <c r="O93" s="30"/>
    </row>
    <row r="94" spans="2:15" ht="15.75">
      <c r="B94" s="81"/>
      <c r="C94" s="82"/>
      <c r="D94" s="82"/>
      <c r="E94" s="38"/>
      <c r="F94" s="38"/>
      <c r="G94" s="96"/>
      <c r="H94" s="106"/>
      <c r="I94" s="101"/>
      <c r="J94" s="96"/>
      <c r="K94" s="96"/>
      <c r="L94" s="76"/>
      <c r="M94" s="76"/>
      <c r="N94" s="108"/>
      <c r="O94" s="30"/>
    </row>
    <row r="95" spans="2:15" ht="15.75">
      <c r="B95" s="81"/>
      <c r="C95" s="82"/>
      <c r="D95" s="82"/>
      <c r="E95" s="38"/>
      <c r="F95" s="38"/>
      <c r="G95" s="96"/>
      <c r="H95" s="106"/>
      <c r="I95" s="101"/>
      <c r="J95" s="96"/>
      <c r="K95" s="96"/>
      <c r="L95" s="76"/>
      <c r="M95" s="76"/>
      <c r="N95" s="108"/>
      <c r="O95" s="30"/>
    </row>
    <row r="96" spans="2:15" ht="15.75">
      <c r="B96" s="81"/>
      <c r="C96" s="82"/>
      <c r="D96" s="82"/>
      <c r="E96" s="38"/>
      <c r="F96" s="38"/>
      <c r="G96" s="96"/>
      <c r="H96" s="106"/>
      <c r="I96" s="101"/>
      <c r="J96" s="96"/>
      <c r="K96" s="96"/>
      <c r="L96" s="76"/>
      <c r="M96" s="76"/>
      <c r="N96" s="108"/>
      <c r="O96" s="30"/>
    </row>
    <row r="97" spans="2:15" ht="15.75">
      <c r="B97" s="81"/>
      <c r="C97" s="82"/>
      <c r="D97" s="82"/>
      <c r="E97" s="38"/>
      <c r="F97" s="38"/>
      <c r="G97" s="96"/>
      <c r="H97" s="106"/>
      <c r="I97" s="101"/>
      <c r="J97" s="96"/>
      <c r="K97" s="96"/>
      <c r="L97" s="76"/>
      <c r="M97" s="76"/>
      <c r="N97" s="108"/>
      <c r="O97" s="30"/>
    </row>
    <row r="98" spans="2:15" ht="15.75">
      <c r="B98" s="81"/>
      <c r="C98" s="82"/>
      <c r="D98" s="82"/>
      <c r="E98" s="38"/>
      <c r="F98" s="38"/>
      <c r="G98" s="96"/>
      <c r="H98" s="106"/>
      <c r="I98" s="101"/>
      <c r="J98" s="96"/>
      <c r="K98" s="96"/>
      <c r="L98" s="76"/>
      <c r="M98" s="76"/>
      <c r="N98" s="108"/>
      <c r="O98" s="30"/>
    </row>
    <row r="99" spans="2:15" ht="15.75">
      <c r="B99" s="81"/>
      <c r="C99" s="82"/>
      <c r="D99" s="82"/>
      <c r="E99" s="38"/>
      <c r="F99" s="38"/>
      <c r="G99" s="96"/>
      <c r="H99" s="106"/>
      <c r="I99" s="101"/>
      <c r="J99" s="96"/>
      <c r="K99" s="96"/>
      <c r="L99" s="76"/>
      <c r="M99" s="76"/>
      <c r="N99" s="108"/>
      <c r="O99" s="30"/>
    </row>
    <row r="100" spans="2:15" ht="15.75">
      <c r="B100" s="81"/>
      <c r="C100" s="82"/>
      <c r="D100" s="82"/>
      <c r="E100" s="38"/>
      <c r="F100" s="38"/>
      <c r="G100" s="96"/>
      <c r="H100" s="106"/>
      <c r="I100" s="101"/>
      <c r="J100" s="96"/>
      <c r="K100" s="96"/>
      <c r="L100" s="76"/>
      <c r="M100" s="76"/>
      <c r="N100" s="108"/>
      <c r="O100" s="30"/>
    </row>
    <row r="101" spans="2:15" ht="15.75">
      <c r="B101" s="81"/>
      <c r="C101" s="82"/>
      <c r="D101" s="82"/>
      <c r="E101" s="38"/>
      <c r="F101" s="38"/>
      <c r="G101" s="96"/>
      <c r="H101" s="106"/>
      <c r="I101" s="101"/>
      <c r="J101" s="96"/>
      <c r="K101" s="96"/>
      <c r="L101" s="76"/>
      <c r="M101" s="76"/>
      <c r="N101" s="108"/>
      <c r="O101" s="30"/>
    </row>
    <row r="102" spans="2:15" ht="15.75">
      <c r="B102" s="81"/>
      <c r="C102" s="82"/>
      <c r="D102" s="82"/>
      <c r="E102" s="38"/>
      <c r="F102" s="38"/>
      <c r="G102" s="96"/>
      <c r="H102" s="106"/>
      <c r="I102" s="101"/>
      <c r="J102" s="96"/>
      <c r="K102" s="96"/>
      <c r="L102" s="76"/>
      <c r="M102" s="76"/>
      <c r="N102" s="108"/>
      <c r="O102" s="30"/>
    </row>
    <row r="103" spans="2:15" ht="15.75">
      <c r="B103" s="81"/>
      <c r="C103" s="82"/>
      <c r="D103" s="82"/>
      <c r="E103" s="38"/>
      <c r="F103" s="38"/>
      <c r="G103" s="96"/>
      <c r="H103" s="106"/>
      <c r="I103" s="101"/>
      <c r="J103" s="96"/>
      <c r="K103" s="96"/>
      <c r="L103" s="76"/>
      <c r="M103" s="76"/>
      <c r="N103" s="108"/>
      <c r="O103" s="30"/>
    </row>
    <row r="104" spans="2:15" ht="15.75">
      <c r="B104" s="81"/>
      <c r="C104" s="82"/>
      <c r="D104" s="82"/>
      <c r="E104" s="38"/>
      <c r="F104" s="38"/>
      <c r="G104" s="96"/>
      <c r="H104" s="106"/>
      <c r="I104" s="101"/>
      <c r="J104" s="96"/>
      <c r="K104" s="96"/>
      <c r="L104" s="76"/>
      <c r="M104" s="76"/>
      <c r="N104" s="108"/>
      <c r="O104" s="30"/>
    </row>
    <row r="105" spans="2:15" ht="15.75">
      <c r="B105" s="81"/>
      <c r="C105" s="82"/>
      <c r="D105" s="82"/>
      <c r="E105" s="38"/>
      <c r="F105" s="38"/>
      <c r="G105" s="96"/>
      <c r="H105" s="106"/>
      <c r="I105" s="101"/>
      <c r="J105" s="96"/>
      <c r="K105" s="96"/>
      <c r="L105" s="76"/>
      <c r="M105" s="76"/>
      <c r="N105" s="108"/>
      <c r="O105" s="30"/>
    </row>
    <row r="106" spans="2:15" ht="15.75">
      <c r="B106" s="81"/>
      <c r="C106" s="82"/>
      <c r="D106" s="82"/>
      <c r="E106" s="38"/>
      <c r="F106" s="38"/>
      <c r="G106" s="96"/>
      <c r="H106" s="106"/>
      <c r="I106" s="101"/>
      <c r="J106" s="96"/>
      <c r="K106" s="96"/>
      <c r="L106" s="76"/>
      <c r="M106" s="76"/>
      <c r="N106" s="108"/>
      <c r="O106" s="30"/>
    </row>
    <row r="107" spans="2:15" ht="15.75">
      <c r="B107" s="81"/>
      <c r="C107" s="82"/>
      <c r="D107" s="82"/>
      <c r="E107" s="38"/>
      <c r="F107" s="38"/>
      <c r="G107" s="96"/>
      <c r="H107" s="106"/>
      <c r="I107" s="101"/>
      <c r="J107" s="96"/>
      <c r="K107" s="96"/>
      <c r="L107" s="76"/>
      <c r="M107" s="76"/>
      <c r="N107" s="108"/>
      <c r="O107" s="30"/>
    </row>
    <row r="108" spans="2:15" ht="15.75">
      <c r="B108" s="81"/>
      <c r="C108" s="82"/>
      <c r="D108" s="82"/>
      <c r="E108" s="38"/>
      <c r="F108" s="38"/>
      <c r="G108" s="96"/>
      <c r="H108" s="106"/>
      <c r="I108" s="101"/>
      <c r="J108" s="96"/>
      <c r="K108" s="96"/>
      <c r="L108" s="76"/>
      <c r="M108" s="76"/>
      <c r="N108" s="108"/>
      <c r="O108" s="30"/>
    </row>
    <row r="109" spans="2:15" ht="15.75">
      <c r="B109" s="81"/>
      <c r="C109" s="82"/>
      <c r="D109" s="82"/>
      <c r="E109" s="38"/>
      <c r="F109" s="38"/>
      <c r="G109" s="96"/>
      <c r="H109" s="106"/>
      <c r="I109" s="101"/>
      <c r="J109" s="96"/>
      <c r="K109" s="96"/>
      <c r="L109" s="76"/>
      <c r="M109" s="76"/>
      <c r="N109" s="108"/>
      <c r="O109" s="30"/>
    </row>
    <row r="110" spans="2:15" ht="15.75">
      <c r="B110" s="81"/>
      <c r="C110" s="82"/>
      <c r="D110" s="82"/>
      <c r="E110" s="38"/>
      <c r="F110" s="38"/>
      <c r="G110" s="96"/>
      <c r="H110" s="106"/>
      <c r="I110" s="101"/>
      <c r="J110" s="96"/>
      <c r="K110" s="96"/>
      <c r="L110" s="76"/>
      <c r="M110" s="76"/>
      <c r="N110" s="108"/>
      <c r="O110" s="30"/>
    </row>
    <row r="111" spans="2:15" ht="15.75">
      <c r="B111" s="81"/>
      <c r="C111" s="82"/>
      <c r="D111" s="82"/>
      <c r="E111" s="38"/>
      <c r="F111" s="38"/>
      <c r="G111" s="96"/>
      <c r="H111" s="106"/>
      <c r="I111" s="101"/>
      <c r="J111" s="96"/>
      <c r="K111" s="96"/>
      <c r="L111" s="76"/>
      <c r="M111" s="76"/>
      <c r="N111" s="108"/>
      <c r="O111" s="30"/>
    </row>
    <row r="112" spans="2:15" ht="15.75">
      <c r="B112" s="81"/>
      <c r="C112" s="82"/>
      <c r="D112" s="82"/>
      <c r="E112" s="38"/>
      <c r="F112" s="38"/>
      <c r="G112" s="96"/>
      <c r="H112" s="106"/>
      <c r="I112" s="101"/>
      <c r="J112" s="96"/>
      <c r="K112" s="96"/>
      <c r="L112" s="76"/>
      <c r="M112" s="76"/>
      <c r="N112" s="108"/>
      <c r="O112" s="30"/>
    </row>
    <row r="113" spans="2:15" ht="15.75">
      <c r="B113" s="81"/>
      <c r="C113" s="82"/>
      <c r="D113" s="82"/>
      <c r="E113" s="38"/>
      <c r="F113" s="38"/>
      <c r="G113" s="96"/>
      <c r="H113" s="106"/>
      <c r="I113" s="101"/>
      <c r="J113" s="96"/>
      <c r="K113" s="96"/>
      <c r="L113" s="76"/>
      <c r="M113" s="76"/>
      <c r="N113" s="108"/>
      <c r="O113" s="30"/>
    </row>
    <row r="114" spans="2:15" ht="15.75">
      <c r="B114" s="81"/>
      <c r="C114" s="82"/>
      <c r="D114" s="82"/>
      <c r="E114" s="38"/>
      <c r="F114" s="38"/>
      <c r="G114" s="96"/>
      <c r="H114" s="106"/>
      <c r="I114" s="101"/>
      <c r="J114" s="96"/>
      <c r="K114" s="96"/>
      <c r="L114" s="76"/>
      <c r="M114" s="76"/>
      <c r="N114" s="108"/>
      <c r="O114" s="30"/>
    </row>
    <row r="115" spans="2:15" ht="15.75">
      <c r="B115" s="81"/>
      <c r="C115" s="82"/>
      <c r="D115" s="82"/>
      <c r="E115" s="38"/>
      <c r="F115" s="38"/>
      <c r="G115" s="96"/>
      <c r="H115" s="106"/>
      <c r="I115" s="101"/>
      <c r="J115" s="96"/>
      <c r="K115" s="96"/>
      <c r="L115" s="76"/>
      <c r="M115" s="76"/>
      <c r="N115" s="108"/>
      <c r="O115" s="30"/>
    </row>
    <row r="116" spans="2:15" ht="15.75">
      <c r="B116" s="81"/>
      <c r="C116" s="82"/>
      <c r="D116" s="82"/>
      <c r="E116" s="38"/>
      <c r="F116" s="38"/>
      <c r="G116" s="96"/>
      <c r="H116" s="106"/>
      <c r="I116" s="101"/>
      <c r="J116" s="96"/>
      <c r="K116" s="96"/>
      <c r="L116" s="76"/>
      <c r="M116" s="76"/>
      <c r="N116" s="108"/>
      <c r="O116" s="30"/>
    </row>
    <row r="117" spans="2:15" ht="15.75">
      <c r="B117" s="81"/>
      <c r="C117" s="82"/>
      <c r="D117" s="82"/>
      <c r="E117" s="38"/>
      <c r="F117" s="38"/>
      <c r="G117" s="96"/>
      <c r="H117" s="106"/>
      <c r="I117" s="101"/>
      <c r="J117" s="96"/>
      <c r="K117" s="96"/>
      <c r="L117" s="76"/>
      <c r="M117" s="76"/>
      <c r="N117" s="108"/>
      <c r="O117" s="30"/>
    </row>
    <row r="118" spans="2:15" ht="15.75">
      <c r="B118" s="81"/>
      <c r="C118" s="82"/>
      <c r="D118" s="82"/>
      <c r="E118" s="38"/>
      <c r="F118" s="38"/>
      <c r="G118" s="96"/>
      <c r="H118" s="106"/>
      <c r="I118" s="101"/>
      <c r="J118" s="96"/>
      <c r="K118" s="96"/>
      <c r="L118" s="76"/>
      <c r="M118" s="76"/>
      <c r="N118" s="108"/>
      <c r="O118" s="30"/>
    </row>
    <row r="119" spans="2:15" ht="15.75">
      <c r="B119" s="81"/>
      <c r="C119" s="82"/>
      <c r="D119" s="82"/>
      <c r="E119" s="38"/>
      <c r="F119" s="38"/>
      <c r="G119" s="96"/>
      <c r="H119" s="106"/>
      <c r="I119" s="101"/>
      <c r="J119" s="96"/>
      <c r="K119" s="96"/>
      <c r="L119" s="76"/>
      <c r="M119" s="76"/>
      <c r="N119" s="108"/>
      <c r="O119" s="30"/>
    </row>
    <row r="120" spans="2:15" ht="15.75">
      <c r="B120" s="81"/>
      <c r="C120" s="82"/>
      <c r="D120" s="82"/>
      <c r="E120" s="38"/>
      <c r="F120" s="38"/>
      <c r="G120" s="96"/>
      <c r="H120" s="106"/>
      <c r="I120" s="101"/>
      <c r="J120" s="96"/>
      <c r="K120" s="96"/>
      <c r="L120" s="76"/>
      <c r="M120" s="76"/>
      <c r="N120" s="108"/>
      <c r="O120" s="30"/>
    </row>
    <row r="121" spans="2:15" ht="15.75">
      <c r="B121" s="81"/>
      <c r="C121" s="82"/>
      <c r="D121" s="82"/>
      <c r="E121" s="38"/>
      <c r="F121" s="38"/>
      <c r="G121" s="96"/>
      <c r="H121" s="106"/>
      <c r="I121" s="101"/>
      <c r="J121" s="96"/>
      <c r="K121" s="96"/>
      <c r="L121" s="76"/>
      <c r="M121" s="76"/>
      <c r="N121" s="108"/>
      <c r="O121" s="30"/>
    </row>
    <row r="122" spans="2:15" ht="15.75">
      <c r="B122" s="81"/>
      <c r="C122" s="82"/>
      <c r="D122" s="82"/>
      <c r="E122" s="38"/>
      <c r="F122" s="38"/>
      <c r="G122" s="96"/>
      <c r="H122" s="106"/>
      <c r="I122" s="101"/>
      <c r="J122" s="96"/>
      <c r="K122" s="96"/>
      <c r="L122" s="76"/>
      <c r="M122" s="76"/>
      <c r="N122" s="108"/>
      <c r="O122" s="30"/>
    </row>
    <row r="123" spans="2:15" ht="15.75">
      <c r="B123" s="81"/>
      <c r="C123" s="82"/>
      <c r="D123" s="82"/>
      <c r="E123" s="38"/>
      <c r="F123" s="38"/>
      <c r="G123" s="96"/>
      <c r="H123" s="106"/>
      <c r="I123" s="101"/>
      <c r="J123" s="96"/>
      <c r="K123" s="96"/>
      <c r="L123" s="76"/>
      <c r="M123" s="76"/>
      <c r="N123" s="108"/>
      <c r="O123" s="30"/>
    </row>
    <row r="124" spans="2:15" ht="15.75">
      <c r="B124" s="81"/>
      <c r="C124" s="82"/>
      <c r="D124" s="82"/>
      <c r="E124" s="38"/>
      <c r="F124" s="38"/>
      <c r="G124" s="96"/>
      <c r="H124" s="106"/>
      <c r="I124" s="101"/>
      <c r="J124" s="96"/>
      <c r="K124" s="96"/>
      <c r="L124" s="76"/>
      <c r="M124" s="76"/>
      <c r="N124" s="108"/>
      <c r="O124" s="30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146"/>
  <sheetViews>
    <sheetView showGridLines="0" zoomScalePageLayoutView="0" workbookViewId="0" topLeftCell="A1">
      <selection activeCell="R10" sqref="R10"/>
    </sheetView>
  </sheetViews>
  <sheetFormatPr defaultColWidth="12" defaultRowHeight="12.75"/>
  <cols>
    <col min="1" max="1" width="8.83203125" style="5" customWidth="1"/>
    <col min="2" max="2" width="9.83203125" style="0" customWidth="1"/>
    <col min="3" max="3" width="25.83203125" style="3" customWidth="1"/>
    <col min="4" max="4" width="35.83203125" style="3" customWidth="1"/>
    <col min="5" max="6" width="5.33203125" style="3" customWidth="1"/>
    <col min="7" max="7" width="5.33203125" style="54" customWidth="1"/>
    <col min="8" max="11" width="5.33203125" style="3" customWidth="1"/>
    <col min="12" max="12" width="5.33203125" style="2" customWidth="1"/>
    <col min="13" max="14" width="5.33203125" style="0" customWidth="1"/>
    <col min="15" max="15" width="7.16015625" style="0" customWidth="1"/>
  </cols>
  <sheetData>
    <row r="1" spans="1:28" ht="28.5">
      <c r="A1" s="44"/>
      <c r="B1" s="35" t="s">
        <v>15</v>
      </c>
      <c r="C1" s="45"/>
      <c r="D1" s="46"/>
      <c r="E1" s="46"/>
      <c r="F1" s="46"/>
      <c r="G1" s="51"/>
      <c r="H1" s="46"/>
      <c r="I1" s="46"/>
      <c r="J1" s="46"/>
      <c r="K1" s="46"/>
      <c r="L1" s="45"/>
      <c r="X1" s="70">
        <v>527</v>
      </c>
      <c r="Y1" s="70">
        <v>25</v>
      </c>
      <c r="AA1" s="70">
        <v>527</v>
      </c>
      <c r="AB1" s="70">
        <v>25</v>
      </c>
    </row>
    <row r="2" spans="1:28" ht="21">
      <c r="A2" s="39"/>
      <c r="B2" s="36" t="s">
        <v>16</v>
      </c>
      <c r="C2" s="41"/>
      <c r="D2" s="42"/>
      <c r="E2" s="42"/>
      <c r="F2" s="42"/>
      <c r="G2" s="52"/>
      <c r="H2" s="42"/>
      <c r="I2" s="42"/>
      <c r="J2" s="42"/>
      <c r="K2" s="42"/>
      <c r="L2" s="41"/>
      <c r="X2" s="70">
        <v>594</v>
      </c>
      <c r="Y2" s="70">
        <v>22</v>
      </c>
      <c r="AA2" s="70">
        <v>594</v>
      </c>
      <c r="AB2" s="70">
        <v>22</v>
      </c>
    </row>
    <row r="3" spans="1:28" ht="12" customHeight="1">
      <c r="A3" s="25"/>
      <c r="B3" s="32"/>
      <c r="C3" s="32"/>
      <c r="D3" s="25"/>
      <c r="E3" s="25"/>
      <c r="F3" s="25"/>
      <c r="G3" s="53"/>
      <c r="H3" s="25"/>
      <c r="I3" s="25"/>
      <c r="J3" s="25"/>
      <c r="K3" s="25"/>
      <c r="L3" s="24"/>
      <c r="M3" s="48"/>
      <c r="X3" s="70">
        <v>521</v>
      </c>
      <c r="Y3" s="70">
        <v>20</v>
      </c>
      <c r="AA3" s="70">
        <v>577</v>
      </c>
      <c r="AB3" s="70">
        <v>20</v>
      </c>
    </row>
    <row r="4" spans="1:28" ht="21">
      <c r="A4" s="39"/>
      <c r="B4" s="37" t="s">
        <v>5</v>
      </c>
      <c r="C4" s="40"/>
      <c r="D4" s="42"/>
      <c r="E4" s="42"/>
      <c r="F4" s="42"/>
      <c r="G4" s="52"/>
      <c r="H4" s="42"/>
      <c r="I4" s="42"/>
      <c r="J4" s="42"/>
      <c r="K4" s="42"/>
      <c r="L4" s="39"/>
      <c r="X4" s="70">
        <v>596</v>
      </c>
      <c r="Y4" s="70">
        <v>18</v>
      </c>
      <c r="AA4" s="70">
        <v>630</v>
      </c>
      <c r="AB4" s="70">
        <v>18</v>
      </c>
    </row>
    <row r="5" spans="1:28" ht="15.75">
      <c r="A5" s="24"/>
      <c r="B5" s="34"/>
      <c r="C5" s="25"/>
      <c r="D5" s="25"/>
      <c r="E5" s="25"/>
      <c r="F5" s="25"/>
      <c r="G5" s="53"/>
      <c r="H5" s="25"/>
      <c r="I5" s="25"/>
      <c r="J5" s="25"/>
      <c r="K5" s="25"/>
      <c r="L5" s="24"/>
      <c r="X5" s="70">
        <v>630</v>
      </c>
      <c r="Y5" s="70">
        <v>16</v>
      </c>
      <c r="AA5" s="70">
        <v>521</v>
      </c>
      <c r="AB5" s="70">
        <v>16</v>
      </c>
    </row>
    <row r="6" spans="1:28" s="18" customFormat="1" ht="15.75">
      <c r="A6" s="30" t="s">
        <v>2</v>
      </c>
      <c r="B6" s="31" t="s">
        <v>11</v>
      </c>
      <c r="C6" s="30" t="s">
        <v>0</v>
      </c>
      <c r="D6" s="30" t="s">
        <v>9</v>
      </c>
      <c r="E6" s="30">
        <v>1</v>
      </c>
      <c r="F6" s="30">
        <v>2</v>
      </c>
      <c r="G6" s="30">
        <v>3</v>
      </c>
      <c r="H6" s="30">
        <v>4</v>
      </c>
      <c r="I6" s="30">
        <v>5</v>
      </c>
      <c r="J6" s="30">
        <v>6</v>
      </c>
      <c r="K6" s="30">
        <v>7</v>
      </c>
      <c r="L6" s="30">
        <v>8</v>
      </c>
      <c r="M6" s="30">
        <v>9</v>
      </c>
      <c r="N6" s="30">
        <v>10</v>
      </c>
      <c r="O6" s="30" t="s">
        <v>1</v>
      </c>
      <c r="P6" s="17"/>
      <c r="X6" s="70">
        <v>577</v>
      </c>
      <c r="Y6" s="70">
        <v>15</v>
      </c>
      <c r="AA6" s="70">
        <v>596</v>
      </c>
      <c r="AB6" s="70">
        <v>15</v>
      </c>
    </row>
    <row r="7" spans="1:28" s="18" customFormat="1" ht="15.75">
      <c r="A7" s="30">
        <v>1</v>
      </c>
      <c r="B7" s="76">
        <v>527</v>
      </c>
      <c r="C7" s="73" t="s">
        <v>331</v>
      </c>
      <c r="D7" s="73" t="s">
        <v>58</v>
      </c>
      <c r="E7" s="38">
        <f>VLOOKUP(B7,X:Y,2,0)</f>
        <v>25</v>
      </c>
      <c r="F7" s="38">
        <f>VLOOKUP(B7,AA:AB,2,0)</f>
        <v>25</v>
      </c>
      <c r="G7" s="86"/>
      <c r="H7" s="38"/>
      <c r="I7" s="38"/>
      <c r="J7" s="38"/>
      <c r="K7" s="38"/>
      <c r="L7" s="38"/>
      <c r="M7" s="110"/>
      <c r="N7" s="110"/>
      <c r="O7" s="30">
        <f>SUM(E7:N7)</f>
        <v>50</v>
      </c>
      <c r="P7" s="17"/>
      <c r="X7" s="70">
        <v>502</v>
      </c>
      <c r="Y7" s="70">
        <v>14</v>
      </c>
      <c r="AA7" s="70">
        <v>512</v>
      </c>
      <c r="AB7" s="70">
        <v>14</v>
      </c>
    </row>
    <row r="8" spans="1:28" s="18" customFormat="1" ht="20.25">
      <c r="A8" s="30">
        <v>2</v>
      </c>
      <c r="B8" s="76">
        <v>594</v>
      </c>
      <c r="C8" s="73" t="s">
        <v>334</v>
      </c>
      <c r="D8" s="73" t="s">
        <v>55</v>
      </c>
      <c r="E8" s="38">
        <f>VLOOKUP(B8,X:Y,2,0)</f>
        <v>22</v>
      </c>
      <c r="F8" s="38">
        <f>VLOOKUP(B8,AA:AB,2,0)</f>
        <v>22</v>
      </c>
      <c r="G8" s="89"/>
      <c r="H8" s="90"/>
      <c r="I8" s="90"/>
      <c r="J8" s="90"/>
      <c r="K8" s="90"/>
      <c r="L8" s="91"/>
      <c r="M8" s="73"/>
      <c r="N8" s="73"/>
      <c r="O8" s="30">
        <f>SUM(E8:N8)</f>
        <v>44</v>
      </c>
      <c r="P8" s="17"/>
      <c r="X8" s="70">
        <v>515</v>
      </c>
      <c r="Y8" s="70">
        <v>13</v>
      </c>
      <c r="AA8" s="70">
        <v>507</v>
      </c>
      <c r="AB8" s="70">
        <v>13</v>
      </c>
    </row>
    <row r="9" spans="1:28" s="18" customFormat="1" ht="15.75">
      <c r="A9" s="30">
        <v>3</v>
      </c>
      <c r="B9" s="76">
        <v>521</v>
      </c>
      <c r="C9" s="73" t="s">
        <v>329</v>
      </c>
      <c r="D9" s="73" t="s">
        <v>330</v>
      </c>
      <c r="E9" s="38">
        <f>VLOOKUP(B9,X:Y,2,0)</f>
        <v>20</v>
      </c>
      <c r="F9" s="38">
        <f>VLOOKUP(B9,AA:AB,2,0)</f>
        <v>16</v>
      </c>
      <c r="G9" s="86"/>
      <c r="H9" s="38"/>
      <c r="I9" s="38"/>
      <c r="J9" s="38"/>
      <c r="K9" s="38"/>
      <c r="L9" s="38"/>
      <c r="M9" s="110"/>
      <c r="N9" s="110"/>
      <c r="O9" s="30">
        <f>SUM(E9:N9)</f>
        <v>36</v>
      </c>
      <c r="P9" s="17"/>
      <c r="X9" s="70">
        <v>555</v>
      </c>
      <c r="Y9" s="70">
        <v>12</v>
      </c>
      <c r="AA9" s="70">
        <v>515</v>
      </c>
      <c r="AB9" s="70">
        <v>12</v>
      </c>
    </row>
    <row r="10" spans="1:28" s="18" customFormat="1" ht="20.25">
      <c r="A10" s="30">
        <v>4</v>
      </c>
      <c r="B10" s="76">
        <v>577</v>
      </c>
      <c r="C10" s="73" t="s">
        <v>333</v>
      </c>
      <c r="D10" s="73" t="s">
        <v>330</v>
      </c>
      <c r="E10" s="38">
        <f>VLOOKUP(B10,X:Y,2,0)</f>
        <v>15</v>
      </c>
      <c r="F10" s="38">
        <f>VLOOKUP(B10,AA:AB,2,0)</f>
        <v>20</v>
      </c>
      <c r="G10" s="89"/>
      <c r="H10" s="90"/>
      <c r="I10" s="90"/>
      <c r="J10" s="90"/>
      <c r="K10" s="90"/>
      <c r="L10" s="91"/>
      <c r="M10" s="73"/>
      <c r="N10" s="73"/>
      <c r="O10" s="30">
        <f>SUM(E10:N10)</f>
        <v>35</v>
      </c>
      <c r="P10" s="17"/>
      <c r="X10" s="70">
        <v>512</v>
      </c>
      <c r="Y10" s="70">
        <v>11</v>
      </c>
      <c r="AA10" s="70">
        <v>502</v>
      </c>
      <c r="AB10" s="70">
        <v>11</v>
      </c>
    </row>
    <row r="11" spans="1:16" s="18" customFormat="1" ht="20.25">
      <c r="A11" s="30">
        <v>5</v>
      </c>
      <c r="B11" s="76">
        <v>630</v>
      </c>
      <c r="C11" s="73" t="s">
        <v>335</v>
      </c>
      <c r="D11" s="73" t="s">
        <v>24</v>
      </c>
      <c r="E11" s="38">
        <f>VLOOKUP(B11,X:Y,2,0)</f>
        <v>16</v>
      </c>
      <c r="F11" s="38">
        <f>VLOOKUP(B11,AA:AB,2,0)</f>
        <v>18</v>
      </c>
      <c r="G11" s="89"/>
      <c r="H11" s="90"/>
      <c r="I11" s="90"/>
      <c r="J11" s="90"/>
      <c r="K11" s="90"/>
      <c r="L11" s="91"/>
      <c r="M11" s="73"/>
      <c r="N11" s="73"/>
      <c r="O11" s="30">
        <f>SUM(E11:N11)</f>
        <v>34</v>
      </c>
      <c r="P11" s="17"/>
    </row>
    <row r="12" spans="1:16" s="18" customFormat="1" ht="20.25">
      <c r="A12" s="30">
        <v>6</v>
      </c>
      <c r="B12" s="76">
        <v>596</v>
      </c>
      <c r="C12" s="73" t="s">
        <v>168</v>
      </c>
      <c r="D12" s="73" t="s">
        <v>169</v>
      </c>
      <c r="E12" s="38">
        <f>VLOOKUP(B12,X:Y,2,0)</f>
        <v>18</v>
      </c>
      <c r="F12" s="38">
        <f>VLOOKUP(B12,AA:AB,2,0)</f>
        <v>15</v>
      </c>
      <c r="G12" s="89"/>
      <c r="H12" s="90"/>
      <c r="I12" s="90"/>
      <c r="J12" s="90"/>
      <c r="K12" s="90"/>
      <c r="L12" s="91"/>
      <c r="M12" s="73"/>
      <c r="N12" s="73"/>
      <c r="O12" s="30">
        <f>SUM(E12:N12)</f>
        <v>33</v>
      </c>
      <c r="P12" s="17"/>
    </row>
    <row r="13" spans="1:16" s="18" customFormat="1" ht="15.75">
      <c r="A13" s="30">
        <v>7</v>
      </c>
      <c r="B13" s="76">
        <v>502</v>
      </c>
      <c r="C13" s="73" t="s">
        <v>325</v>
      </c>
      <c r="D13" s="73" t="s">
        <v>58</v>
      </c>
      <c r="E13" s="38">
        <f>VLOOKUP(B13,X:Y,2,0)</f>
        <v>14</v>
      </c>
      <c r="F13" s="38">
        <f>VLOOKUP(B13,AA:AB,2,0)</f>
        <v>11</v>
      </c>
      <c r="G13" s="38"/>
      <c r="H13" s="38"/>
      <c r="I13" s="38"/>
      <c r="J13" s="38"/>
      <c r="K13" s="38"/>
      <c r="L13" s="38"/>
      <c r="M13" s="38"/>
      <c r="N13" s="38"/>
      <c r="O13" s="30">
        <f>SUM(E13:N13)</f>
        <v>25</v>
      </c>
      <c r="P13" s="17"/>
    </row>
    <row r="14" spans="1:15" s="19" customFormat="1" ht="15.75">
      <c r="A14" s="30">
        <v>8</v>
      </c>
      <c r="B14" s="76">
        <v>512</v>
      </c>
      <c r="C14" s="73" t="s">
        <v>327</v>
      </c>
      <c r="D14" s="73" t="s">
        <v>169</v>
      </c>
      <c r="E14" s="38">
        <f>VLOOKUP(B14,X:Y,2,0)</f>
        <v>11</v>
      </c>
      <c r="F14" s="38">
        <f>VLOOKUP(B14,AA:AB,2,0)</f>
        <v>14</v>
      </c>
      <c r="G14" s="86"/>
      <c r="H14" s="38"/>
      <c r="I14" s="38"/>
      <c r="J14" s="38"/>
      <c r="K14" s="38"/>
      <c r="L14" s="38"/>
      <c r="M14" s="38"/>
      <c r="N14" s="110"/>
      <c r="O14" s="30">
        <f>SUM(E14:N14)</f>
        <v>25</v>
      </c>
    </row>
    <row r="15" spans="1:15" ht="15.75" customHeight="1">
      <c r="A15" s="24">
        <v>9</v>
      </c>
      <c r="B15" s="76">
        <v>515</v>
      </c>
      <c r="C15" s="73" t="s">
        <v>328</v>
      </c>
      <c r="D15" s="73" t="s">
        <v>42</v>
      </c>
      <c r="E15" s="38">
        <f>VLOOKUP(B15,X:Y,2,0)</f>
        <v>13</v>
      </c>
      <c r="F15" s="38">
        <f>VLOOKUP(B15,AA:AB,2,0)</f>
        <v>12</v>
      </c>
      <c r="G15" s="86"/>
      <c r="H15" s="38"/>
      <c r="I15" s="38"/>
      <c r="J15" s="38"/>
      <c r="K15" s="38"/>
      <c r="L15" s="38"/>
      <c r="M15" s="110"/>
      <c r="N15" s="110"/>
      <c r="O15" s="30">
        <f>SUM(E15:N15)</f>
        <v>25</v>
      </c>
    </row>
    <row r="16" spans="1:15" ht="15.75" customHeight="1">
      <c r="A16" s="24">
        <v>10</v>
      </c>
      <c r="B16" s="76">
        <v>507</v>
      </c>
      <c r="C16" s="73" t="s">
        <v>326</v>
      </c>
      <c r="D16" s="73" t="s">
        <v>115</v>
      </c>
      <c r="E16" s="38">
        <v>0</v>
      </c>
      <c r="F16" s="38">
        <f>VLOOKUP(B16,AA:AB,2,0)</f>
        <v>13</v>
      </c>
      <c r="G16" s="86"/>
      <c r="H16" s="38"/>
      <c r="I16" s="38"/>
      <c r="J16" s="38"/>
      <c r="K16" s="38"/>
      <c r="L16" s="38"/>
      <c r="M16" s="110"/>
      <c r="N16" s="110"/>
      <c r="O16" s="30">
        <f>SUM(E16:N16)</f>
        <v>13</v>
      </c>
    </row>
    <row r="17" spans="1:15" ht="15.75" customHeight="1">
      <c r="A17" s="24">
        <v>11</v>
      </c>
      <c r="B17" s="76">
        <v>555</v>
      </c>
      <c r="C17" s="73" t="s">
        <v>332</v>
      </c>
      <c r="D17" s="73" t="s">
        <v>148</v>
      </c>
      <c r="E17" s="38">
        <f>VLOOKUP(B17,X:Y,2,0)</f>
        <v>12</v>
      </c>
      <c r="F17" s="38">
        <v>0</v>
      </c>
      <c r="G17" s="86"/>
      <c r="H17" s="38"/>
      <c r="I17" s="38"/>
      <c r="J17" s="38"/>
      <c r="K17" s="38"/>
      <c r="L17" s="87"/>
      <c r="M17" s="88"/>
      <c r="N17" s="88"/>
      <c r="O17" s="30">
        <f>SUM(E17:N17)</f>
        <v>12</v>
      </c>
    </row>
    <row r="18" spans="1:15" ht="15.75" customHeight="1">
      <c r="A18" s="24"/>
      <c r="B18" s="76"/>
      <c r="C18" s="73"/>
      <c r="D18" s="73"/>
      <c r="E18" s="38"/>
      <c r="F18" s="38"/>
      <c r="G18" s="86"/>
      <c r="H18" s="38"/>
      <c r="I18" s="38"/>
      <c r="J18" s="38"/>
      <c r="K18" s="38"/>
      <c r="L18" s="38"/>
      <c r="M18" s="110"/>
      <c r="N18" s="110"/>
      <c r="O18" s="30"/>
    </row>
    <row r="19" spans="1:15" ht="15.75" customHeight="1">
      <c r="A19" s="24"/>
      <c r="B19" s="76"/>
      <c r="C19" s="73"/>
      <c r="D19" s="73"/>
      <c r="E19" s="38"/>
      <c r="F19" s="38"/>
      <c r="G19" s="86"/>
      <c r="H19" s="38"/>
      <c r="I19" s="38"/>
      <c r="J19" s="38"/>
      <c r="K19" s="38"/>
      <c r="L19" s="38"/>
      <c r="M19" s="110"/>
      <c r="N19" s="110"/>
      <c r="O19" s="30"/>
    </row>
    <row r="20" spans="1:15" ht="15.75">
      <c r="A20" s="29"/>
      <c r="B20" s="76"/>
      <c r="C20" s="73"/>
      <c r="D20" s="73"/>
      <c r="E20" s="38"/>
      <c r="F20" s="38"/>
      <c r="G20" s="86"/>
      <c r="H20" s="38"/>
      <c r="I20" s="38"/>
      <c r="J20" s="38"/>
      <c r="K20" s="38"/>
      <c r="L20" s="38"/>
      <c r="M20" s="110"/>
      <c r="N20" s="110"/>
      <c r="O20" s="30"/>
    </row>
    <row r="21" spans="1:15" ht="15.75">
      <c r="A21" s="24"/>
      <c r="B21" s="76"/>
      <c r="C21" s="73"/>
      <c r="D21" s="73"/>
      <c r="E21" s="38"/>
      <c r="F21" s="38"/>
      <c r="G21" s="86"/>
      <c r="H21" s="38"/>
      <c r="I21" s="38"/>
      <c r="J21" s="38"/>
      <c r="K21" s="38"/>
      <c r="L21" s="38"/>
      <c r="M21" s="110"/>
      <c r="N21" s="110"/>
      <c r="O21" s="30"/>
    </row>
    <row r="22" spans="1:15" ht="15.75">
      <c r="A22" s="24"/>
      <c r="B22" s="76"/>
      <c r="C22" s="73"/>
      <c r="D22" s="73"/>
      <c r="E22" s="38"/>
      <c r="F22" s="38"/>
      <c r="G22" s="86"/>
      <c r="H22" s="38"/>
      <c r="I22" s="38"/>
      <c r="J22" s="38"/>
      <c r="K22" s="38"/>
      <c r="L22" s="38"/>
      <c r="M22" s="110"/>
      <c r="N22" s="110"/>
      <c r="O22" s="30"/>
    </row>
    <row r="23" spans="1:15" ht="15.75">
      <c r="A23" s="24"/>
      <c r="B23" s="76"/>
      <c r="C23" s="73"/>
      <c r="D23" s="73"/>
      <c r="E23" s="38"/>
      <c r="F23" s="38"/>
      <c r="G23" s="86"/>
      <c r="H23" s="38"/>
      <c r="I23" s="38"/>
      <c r="J23" s="38"/>
      <c r="K23" s="38"/>
      <c r="L23" s="38"/>
      <c r="M23" s="110"/>
      <c r="N23" s="110"/>
      <c r="O23" s="30"/>
    </row>
    <row r="24" spans="1:15" ht="15.75">
      <c r="A24" s="30"/>
      <c r="B24" s="76"/>
      <c r="C24" s="73"/>
      <c r="D24" s="73"/>
      <c r="E24" s="38"/>
      <c r="F24" s="38"/>
      <c r="G24" s="86"/>
      <c r="H24" s="38"/>
      <c r="I24" s="38"/>
      <c r="J24" s="38"/>
      <c r="K24" s="38"/>
      <c r="L24" s="38"/>
      <c r="M24" s="110"/>
      <c r="N24" s="110"/>
      <c r="O24" s="30"/>
    </row>
    <row r="25" spans="1:15" ht="15.75">
      <c r="A25" s="30"/>
      <c r="B25" s="76"/>
      <c r="C25" s="73"/>
      <c r="D25" s="73"/>
      <c r="E25" s="38"/>
      <c r="F25" s="38"/>
      <c r="G25" s="86"/>
      <c r="H25" s="38"/>
      <c r="I25" s="38"/>
      <c r="J25" s="38"/>
      <c r="K25" s="38"/>
      <c r="L25" s="38"/>
      <c r="M25" s="110"/>
      <c r="N25" s="110"/>
      <c r="O25" s="30"/>
    </row>
    <row r="26" spans="1:15" ht="15.75">
      <c r="A26" s="30"/>
      <c r="B26" s="76"/>
      <c r="C26" s="73"/>
      <c r="D26" s="73"/>
      <c r="E26" s="38"/>
      <c r="F26" s="38"/>
      <c r="G26" s="86"/>
      <c r="H26" s="38"/>
      <c r="I26" s="38"/>
      <c r="J26" s="38"/>
      <c r="K26" s="38"/>
      <c r="L26" s="38"/>
      <c r="M26" s="110"/>
      <c r="N26" s="110"/>
      <c r="O26" s="30"/>
    </row>
    <row r="27" spans="1:15" ht="15.75">
      <c r="A27" s="24"/>
      <c r="B27" s="76"/>
      <c r="C27" s="73"/>
      <c r="D27" s="73"/>
      <c r="E27" s="38"/>
      <c r="F27" s="38"/>
      <c r="G27" s="86"/>
      <c r="H27" s="38"/>
      <c r="I27" s="38"/>
      <c r="J27" s="38"/>
      <c r="K27" s="38"/>
      <c r="L27" s="38"/>
      <c r="M27" s="110"/>
      <c r="N27" s="110"/>
      <c r="O27" s="30"/>
    </row>
    <row r="28" spans="1:15" ht="15.75">
      <c r="A28" s="24"/>
      <c r="B28" s="76"/>
      <c r="C28" s="73"/>
      <c r="D28" s="73"/>
      <c r="E28" s="38"/>
      <c r="F28" s="38"/>
      <c r="G28" s="86"/>
      <c r="H28" s="38"/>
      <c r="I28" s="38"/>
      <c r="J28" s="38"/>
      <c r="K28" s="38"/>
      <c r="L28" s="38"/>
      <c r="M28" s="110"/>
      <c r="N28" s="110"/>
      <c r="O28" s="30"/>
    </row>
    <row r="29" spans="1:15" ht="15.75">
      <c r="A29" s="24"/>
      <c r="B29" s="76"/>
      <c r="C29" s="73"/>
      <c r="D29" s="73"/>
      <c r="E29" s="38"/>
      <c r="F29" s="38"/>
      <c r="G29" s="86"/>
      <c r="H29" s="38"/>
      <c r="I29" s="38"/>
      <c r="J29" s="38"/>
      <c r="K29" s="38"/>
      <c r="L29" s="38"/>
      <c r="M29" s="110"/>
      <c r="N29" s="110"/>
      <c r="O29" s="30"/>
    </row>
    <row r="30" spans="1:15" ht="15.75">
      <c r="A30" s="24"/>
      <c r="B30" s="76"/>
      <c r="C30" s="73"/>
      <c r="D30" s="73"/>
      <c r="E30" s="38"/>
      <c r="F30" s="38"/>
      <c r="G30" s="86"/>
      <c r="H30" s="38"/>
      <c r="I30" s="38"/>
      <c r="J30" s="38"/>
      <c r="K30" s="38"/>
      <c r="L30" s="38"/>
      <c r="M30" s="110"/>
      <c r="N30" s="110"/>
      <c r="O30" s="30"/>
    </row>
    <row r="31" spans="1:15" ht="15.75">
      <c r="A31" s="24"/>
      <c r="B31" s="76"/>
      <c r="C31" s="73"/>
      <c r="D31" s="73"/>
      <c r="E31" s="38"/>
      <c r="F31" s="38"/>
      <c r="G31" s="86"/>
      <c r="H31" s="38"/>
      <c r="I31" s="38"/>
      <c r="J31" s="38"/>
      <c r="K31" s="38"/>
      <c r="L31" s="38"/>
      <c r="M31" s="110"/>
      <c r="N31" s="110"/>
      <c r="O31" s="30"/>
    </row>
    <row r="32" spans="1:15" ht="15.75">
      <c r="A32" s="24"/>
      <c r="B32" s="76"/>
      <c r="C32" s="73"/>
      <c r="D32" s="73"/>
      <c r="E32" s="38"/>
      <c r="F32" s="38"/>
      <c r="G32" s="86"/>
      <c r="H32" s="38"/>
      <c r="I32" s="38"/>
      <c r="J32" s="38"/>
      <c r="K32" s="38"/>
      <c r="L32" s="38"/>
      <c r="M32" s="110"/>
      <c r="N32" s="110"/>
      <c r="O32" s="30"/>
    </row>
    <row r="33" spans="1:15" ht="15.75">
      <c r="A33" s="24"/>
      <c r="B33" s="76"/>
      <c r="C33" s="73"/>
      <c r="D33" s="73"/>
      <c r="E33" s="38"/>
      <c r="F33" s="38"/>
      <c r="G33" s="86"/>
      <c r="H33" s="38"/>
      <c r="I33" s="38"/>
      <c r="J33" s="38"/>
      <c r="K33" s="38"/>
      <c r="L33" s="38"/>
      <c r="M33" s="110"/>
      <c r="N33" s="110"/>
      <c r="O33" s="30"/>
    </row>
    <row r="34" spans="1:15" ht="15.75">
      <c r="A34" s="24"/>
      <c r="B34" s="76"/>
      <c r="C34" s="73"/>
      <c r="D34" s="73"/>
      <c r="E34" s="38"/>
      <c r="F34" s="38"/>
      <c r="G34" s="86"/>
      <c r="H34" s="38"/>
      <c r="I34" s="38"/>
      <c r="J34" s="38"/>
      <c r="K34" s="38"/>
      <c r="L34" s="38"/>
      <c r="M34" s="110"/>
      <c r="N34" s="110"/>
      <c r="O34" s="30"/>
    </row>
    <row r="35" spans="1:15" ht="15.75">
      <c r="A35" s="24"/>
      <c r="B35" s="76"/>
      <c r="C35" s="73"/>
      <c r="D35" s="73"/>
      <c r="E35" s="38"/>
      <c r="F35" s="38"/>
      <c r="G35" s="86"/>
      <c r="H35" s="38"/>
      <c r="I35" s="38"/>
      <c r="J35" s="38"/>
      <c r="K35" s="38"/>
      <c r="L35" s="38"/>
      <c r="M35" s="110"/>
      <c r="N35" s="110"/>
      <c r="O35" s="30"/>
    </row>
    <row r="36" spans="1:15" ht="15.75">
      <c r="A36" s="24"/>
      <c r="B36" s="76"/>
      <c r="C36" s="73"/>
      <c r="D36" s="73"/>
      <c r="E36" s="38"/>
      <c r="F36" s="38"/>
      <c r="G36" s="86"/>
      <c r="H36" s="38"/>
      <c r="I36" s="38"/>
      <c r="J36" s="38"/>
      <c r="K36" s="38"/>
      <c r="L36" s="38"/>
      <c r="M36" s="110"/>
      <c r="N36" s="110"/>
      <c r="O36" s="30"/>
    </row>
    <row r="37" spans="1:15" ht="15.75">
      <c r="A37" s="24"/>
      <c r="B37" s="76"/>
      <c r="C37" s="73"/>
      <c r="D37" s="73"/>
      <c r="E37" s="38"/>
      <c r="F37" s="38"/>
      <c r="G37" s="86"/>
      <c r="H37" s="38"/>
      <c r="I37" s="38"/>
      <c r="J37" s="38"/>
      <c r="K37" s="38"/>
      <c r="L37" s="38"/>
      <c r="M37" s="110"/>
      <c r="N37" s="110"/>
      <c r="O37" s="30"/>
    </row>
    <row r="38" spans="1:15" ht="15.75">
      <c r="A38" s="24"/>
      <c r="B38" s="76"/>
      <c r="C38" s="73"/>
      <c r="D38" s="73"/>
      <c r="E38" s="38"/>
      <c r="F38" s="38"/>
      <c r="G38" s="86"/>
      <c r="H38" s="38"/>
      <c r="I38" s="38"/>
      <c r="J38" s="38"/>
      <c r="K38" s="38"/>
      <c r="L38" s="30"/>
      <c r="M38" s="110"/>
      <c r="N38" s="110"/>
      <c r="O38" s="30"/>
    </row>
    <row r="39" spans="1:15" ht="15.75">
      <c r="A39" s="24"/>
      <c r="B39" s="76"/>
      <c r="C39" s="73"/>
      <c r="D39" s="73"/>
      <c r="E39" s="38"/>
      <c r="F39" s="38"/>
      <c r="G39" s="86"/>
      <c r="H39" s="38"/>
      <c r="I39" s="38"/>
      <c r="J39" s="38"/>
      <c r="K39" s="38"/>
      <c r="L39" s="30"/>
      <c r="M39" s="110"/>
      <c r="N39" s="110"/>
      <c r="O39" s="30"/>
    </row>
    <row r="40" spans="1:15" ht="15.75">
      <c r="A40" s="24"/>
      <c r="B40" s="76"/>
      <c r="C40" s="73"/>
      <c r="D40" s="73"/>
      <c r="E40" s="38"/>
      <c r="F40" s="38"/>
      <c r="G40" s="86"/>
      <c r="H40" s="38"/>
      <c r="I40" s="38"/>
      <c r="J40" s="38"/>
      <c r="K40" s="38"/>
      <c r="L40" s="30"/>
      <c r="M40" s="110"/>
      <c r="N40" s="110"/>
      <c r="O40" s="30"/>
    </row>
    <row r="41" spans="1:15" ht="15.75">
      <c r="A41" s="24"/>
      <c r="B41" s="76"/>
      <c r="C41" s="73"/>
      <c r="D41" s="73"/>
      <c r="E41" s="38"/>
      <c r="F41" s="38"/>
      <c r="G41" s="86"/>
      <c r="H41" s="38"/>
      <c r="I41" s="38"/>
      <c r="J41" s="38"/>
      <c r="K41" s="38"/>
      <c r="L41" s="30"/>
      <c r="M41" s="110"/>
      <c r="N41" s="110"/>
      <c r="O41" s="30"/>
    </row>
    <row r="42" spans="1:15" ht="15.75">
      <c r="A42" s="24"/>
      <c r="B42" s="76"/>
      <c r="C42" s="73"/>
      <c r="D42" s="73"/>
      <c r="E42" s="38"/>
      <c r="F42" s="38"/>
      <c r="G42" s="86"/>
      <c r="H42" s="38"/>
      <c r="I42" s="38"/>
      <c r="J42" s="38"/>
      <c r="K42" s="38"/>
      <c r="L42" s="30"/>
      <c r="M42" s="110"/>
      <c r="N42" s="110"/>
      <c r="O42" s="30"/>
    </row>
    <row r="43" spans="1:15" ht="15.75">
      <c r="A43" s="24"/>
      <c r="B43" s="76"/>
      <c r="C43" s="73"/>
      <c r="D43" s="73"/>
      <c r="E43" s="38"/>
      <c r="F43" s="38"/>
      <c r="G43" s="86"/>
      <c r="H43" s="38"/>
      <c r="I43" s="38"/>
      <c r="J43" s="38"/>
      <c r="K43" s="38"/>
      <c r="L43" s="30"/>
      <c r="M43" s="110"/>
      <c r="N43" s="110"/>
      <c r="O43" s="30"/>
    </row>
    <row r="44" spans="1:15" ht="21">
      <c r="A44" s="29"/>
      <c r="B44" s="76"/>
      <c r="C44" s="73"/>
      <c r="D44" s="73"/>
      <c r="E44" s="38"/>
      <c r="F44" s="38"/>
      <c r="G44" s="86"/>
      <c r="H44" s="38"/>
      <c r="I44" s="38"/>
      <c r="J44" s="38"/>
      <c r="K44" s="38"/>
      <c r="L44" s="87"/>
      <c r="M44" s="88"/>
      <c r="N44" s="88"/>
      <c r="O44" s="30"/>
    </row>
    <row r="45" spans="1:15" ht="21">
      <c r="A45" s="24"/>
      <c r="B45" s="76"/>
      <c r="C45" s="73"/>
      <c r="D45" s="73"/>
      <c r="E45" s="38"/>
      <c r="F45" s="38"/>
      <c r="G45" s="86"/>
      <c r="H45" s="38"/>
      <c r="I45" s="38"/>
      <c r="J45" s="38"/>
      <c r="K45" s="38"/>
      <c r="L45" s="87"/>
      <c r="M45" s="88"/>
      <c r="N45" s="88"/>
      <c r="O45" s="30"/>
    </row>
    <row r="46" spans="1:15" ht="21">
      <c r="A46" s="24"/>
      <c r="B46" s="76"/>
      <c r="C46" s="73"/>
      <c r="D46" s="73"/>
      <c r="E46" s="38"/>
      <c r="F46" s="38"/>
      <c r="G46" s="86"/>
      <c r="H46" s="38"/>
      <c r="I46" s="38"/>
      <c r="J46" s="38"/>
      <c r="K46" s="38"/>
      <c r="L46" s="87"/>
      <c r="M46" s="88"/>
      <c r="N46" s="88"/>
      <c r="O46" s="30"/>
    </row>
    <row r="47" spans="1:15" ht="21">
      <c r="A47" s="24"/>
      <c r="B47" s="76"/>
      <c r="C47" s="73"/>
      <c r="D47" s="73"/>
      <c r="E47" s="38"/>
      <c r="F47" s="38"/>
      <c r="G47" s="86"/>
      <c r="H47" s="38"/>
      <c r="I47" s="38"/>
      <c r="J47" s="38"/>
      <c r="K47" s="38"/>
      <c r="L47" s="87"/>
      <c r="M47" s="88"/>
      <c r="N47" s="88"/>
      <c r="O47" s="30"/>
    </row>
    <row r="48" spans="1:15" ht="21">
      <c r="A48" s="24"/>
      <c r="B48" s="76"/>
      <c r="C48" s="73"/>
      <c r="D48" s="73"/>
      <c r="E48" s="38"/>
      <c r="F48" s="38"/>
      <c r="G48" s="86"/>
      <c r="H48" s="38"/>
      <c r="I48" s="38"/>
      <c r="J48" s="38"/>
      <c r="K48" s="38"/>
      <c r="L48" s="87"/>
      <c r="M48" s="88"/>
      <c r="N48" s="88"/>
      <c r="O48" s="30"/>
    </row>
    <row r="49" spans="1:15" ht="21">
      <c r="A49" s="29"/>
      <c r="B49" s="76"/>
      <c r="C49" s="73"/>
      <c r="D49" s="73"/>
      <c r="E49" s="38"/>
      <c r="F49" s="38"/>
      <c r="G49" s="86"/>
      <c r="H49" s="38"/>
      <c r="I49" s="38"/>
      <c r="J49" s="38"/>
      <c r="K49" s="38"/>
      <c r="L49" s="87"/>
      <c r="M49" s="88"/>
      <c r="N49" s="88"/>
      <c r="O49" s="30"/>
    </row>
    <row r="50" spans="1:15" ht="21">
      <c r="A50" s="24"/>
      <c r="B50" s="76"/>
      <c r="C50" s="73"/>
      <c r="D50" s="73"/>
      <c r="E50" s="38"/>
      <c r="F50" s="38"/>
      <c r="G50" s="86"/>
      <c r="H50" s="38"/>
      <c r="I50" s="38"/>
      <c r="J50" s="38"/>
      <c r="K50" s="38"/>
      <c r="L50" s="87"/>
      <c r="M50" s="88"/>
      <c r="N50" s="88"/>
      <c r="O50" s="30"/>
    </row>
    <row r="51" spans="1:15" ht="21">
      <c r="A51" s="24"/>
      <c r="B51" s="76"/>
      <c r="C51" s="73"/>
      <c r="D51" s="73"/>
      <c r="E51" s="38"/>
      <c r="F51" s="38"/>
      <c r="G51" s="86"/>
      <c r="H51" s="38"/>
      <c r="I51" s="38"/>
      <c r="J51" s="38"/>
      <c r="K51" s="38"/>
      <c r="L51" s="87"/>
      <c r="M51" s="88"/>
      <c r="N51" s="88"/>
      <c r="O51" s="30"/>
    </row>
    <row r="52" spans="1:15" ht="21">
      <c r="A52" s="24"/>
      <c r="B52" s="76"/>
      <c r="C52" s="73"/>
      <c r="D52" s="73"/>
      <c r="E52" s="38"/>
      <c r="F52" s="38"/>
      <c r="G52" s="86"/>
      <c r="H52" s="38"/>
      <c r="I52" s="38"/>
      <c r="J52" s="38"/>
      <c r="K52" s="38"/>
      <c r="L52" s="87"/>
      <c r="M52" s="88"/>
      <c r="N52" s="88"/>
      <c r="O52" s="30"/>
    </row>
    <row r="53" spans="1:15" ht="21">
      <c r="A53" s="24"/>
      <c r="B53" s="76"/>
      <c r="C53" s="73"/>
      <c r="D53" s="73"/>
      <c r="E53" s="38"/>
      <c r="F53" s="38"/>
      <c r="G53" s="86"/>
      <c r="H53" s="38"/>
      <c r="I53" s="38"/>
      <c r="J53" s="38"/>
      <c r="K53" s="38"/>
      <c r="L53" s="87"/>
      <c r="M53" s="88"/>
      <c r="N53" s="88"/>
      <c r="O53" s="30"/>
    </row>
    <row r="54" spans="1:15" ht="21">
      <c r="A54" s="24"/>
      <c r="B54" s="76"/>
      <c r="C54" s="73"/>
      <c r="D54" s="73"/>
      <c r="E54" s="38"/>
      <c r="F54" s="38"/>
      <c r="G54" s="86"/>
      <c r="H54" s="38"/>
      <c r="I54" s="38"/>
      <c r="J54" s="38"/>
      <c r="K54" s="38"/>
      <c r="L54" s="87"/>
      <c r="M54" s="88"/>
      <c r="N54" s="88"/>
      <c r="O54" s="30"/>
    </row>
    <row r="55" spans="1:15" ht="21">
      <c r="A55" s="24"/>
      <c r="B55" s="76"/>
      <c r="C55" s="73"/>
      <c r="D55" s="73"/>
      <c r="E55" s="38"/>
      <c r="F55" s="38"/>
      <c r="G55" s="86"/>
      <c r="H55" s="38"/>
      <c r="I55" s="38"/>
      <c r="J55" s="38"/>
      <c r="K55" s="38"/>
      <c r="L55" s="87"/>
      <c r="M55" s="88"/>
      <c r="N55" s="88"/>
      <c r="O55" s="30"/>
    </row>
    <row r="56" spans="1:15" ht="20.25">
      <c r="A56" s="24"/>
      <c r="B56" s="76"/>
      <c r="C56" s="73"/>
      <c r="D56" s="73"/>
      <c r="E56" s="38"/>
      <c r="F56" s="38"/>
      <c r="G56" s="89"/>
      <c r="H56" s="90"/>
      <c r="I56" s="90"/>
      <c r="J56" s="90"/>
      <c r="K56" s="90"/>
      <c r="L56" s="91"/>
      <c r="M56" s="73"/>
      <c r="N56" s="73"/>
      <c r="O56" s="30"/>
    </row>
    <row r="57" spans="1:15" ht="20.25">
      <c r="A57" s="24"/>
      <c r="B57" s="76"/>
      <c r="C57" s="73"/>
      <c r="D57" s="73"/>
      <c r="E57" s="38"/>
      <c r="F57" s="38"/>
      <c r="G57" s="89"/>
      <c r="H57" s="90"/>
      <c r="I57" s="90"/>
      <c r="J57" s="90"/>
      <c r="K57" s="90"/>
      <c r="L57" s="91"/>
      <c r="M57" s="73"/>
      <c r="N57" s="73"/>
      <c r="O57" s="30"/>
    </row>
    <row r="58" spans="1:15" ht="20.25">
      <c r="A58" s="24"/>
      <c r="B58" s="76"/>
      <c r="C58" s="73"/>
      <c r="D58" s="73"/>
      <c r="E58" s="38"/>
      <c r="F58" s="38"/>
      <c r="G58" s="89"/>
      <c r="H58" s="90"/>
      <c r="I58" s="90"/>
      <c r="J58" s="90"/>
      <c r="K58" s="90"/>
      <c r="L58" s="91"/>
      <c r="M58" s="73"/>
      <c r="N58" s="73"/>
      <c r="O58" s="30"/>
    </row>
    <row r="59" spans="1:15" ht="20.25">
      <c r="A59" s="24"/>
      <c r="B59" s="76"/>
      <c r="C59" s="73"/>
      <c r="D59" s="73"/>
      <c r="E59" s="38"/>
      <c r="F59" s="38"/>
      <c r="G59" s="89"/>
      <c r="H59" s="90"/>
      <c r="I59" s="90"/>
      <c r="J59" s="90"/>
      <c r="K59" s="90"/>
      <c r="L59" s="91"/>
      <c r="M59" s="73"/>
      <c r="N59" s="73"/>
      <c r="O59" s="30"/>
    </row>
    <row r="60" spans="1:15" ht="20.25">
      <c r="A60" s="24"/>
      <c r="B60" s="76"/>
      <c r="C60" s="73"/>
      <c r="D60" s="73"/>
      <c r="E60" s="38"/>
      <c r="F60" s="38"/>
      <c r="G60" s="89"/>
      <c r="H60" s="90"/>
      <c r="I60" s="90"/>
      <c r="J60" s="90"/>
      <c r="K60" s="90"/>
      <c r="L60" s="91"/>
      <c r="M60" s="73"/>
      <c r="N60" s="73"/>
      <c r="O60" s="30"/>
    </row>
    <row r="61" spans="1:15" ht="20.25">
      <c r="A61" s="24"/>
      <c r="B61" s="76"/>
      <c r="C61" s="73"/>
      <c r="D61" s="73"/>
      <c r="E61" s="38"/>
      <c r="F61" s="38"/>
      <c r="G61" s="89"/>
      <c r="H61" s="90"/>
      <c r="I61" s="90"/>
      <c r="J61" s="90"/>
      <c r="K61" s="90"/>
      <c r="L61" s="91"/>
      <c r="M61" s="73"/>
      <c r="N61" s="73"/>
      <c r="O61" s="30"/>
    </row>
    <row r="62" spans="1:15" ht="20.25">
      <c r="A62" s="24"/>
      <c r="B62" s="76"/>
      <c r="C62" s="73"/>
      <c r="D62" s="73"/>
      <c r="E62" s="38"/>
      <c r="F62" s="38"/>
      <c r="G62" s="89"/>
      <c r="H62" s="90"/>
      <c r="I62" s="90"/>
      <c r="J62" s="90"/>
      <c r="K62" s="90"/>
      <c r="L62" s="91"/>
      <c r="M62" s="73"/>
      <c r="N62" s="73"/>
      <c r="O62" s="30"/>
    </row>
    <row r="63" spans="2:15" ht="20.25">
      <c r="B63" s="76"/>
      <c r="C63" s="73"/>
      <c r="D63" s="73"/>
      <c r="E63" s="38"/>
      <c r="F63" s="38"/>
      <c r="G63" s="89"/>
      <c r="H63" s="90"/>
      <c r="I63" s="90"/>
      <c r="J63" s="90"/>
      <c r="K63" s="90"/>
      <c r="L63" s="91"/>
      <c r="M63" s="73"/>
      <c r="N63" s="73"/>
      <c r="O63" s="30"/>
    </row>
    <row r="64" spans="2:15" ht="20.25">
      <c r="B64" s="76"/>
      <c r="C64" s="73"/>
      <c r="D64" s="73"/>
      <c r="E64" s="38"/>
      <c r="F64" s="38"/>
      <c r="G64" s="89"/>
      <c r="H64" s="90"/>
      <c r="I64" s="90"/>
      <c r="J64" s="90"/>
      <c r="K64" s="90"/>
      <c r="L64" s="91"/>
      <c r="M64" s="73"/>
      <c r="N64" s="73"/>
      <c r="O64" s="30"/>
    </row>
    <row r="65" spans="2:15" ht="20.25">
      <c r="B65" s="76"/>
      <c r="C65" s="73"/>
      <c r="D65" s="73"/>
      <c r="E65" s="38"/>
      <c r="F65" s="38"/>
      <c r="G65" s="89"/>
      <c r="H65" s="90"/>
      <c r="I65" s="90"/>
      <c r="J65" s="90"/>
      <c r="K65" s="90"/>
      <c r="L65" s="91"/>
      <c r="M65" s="73"/>
      <c r="N65" s="73"/>
      <c r="O65" s="30"/>
    </row>
    <row r="66" spans="2:15" ht="20.25">
      <c r="B66" s="76"/>
      <c r="C66" s="73"/>
      <c r="D66" s="73"/>
      <c r="E66" s="38"/>
      <c r="F66" s="38"/>
      <c r="G66" s="89"/>
      <c r="H66" s="90"/>
      <c r="I66" s="90"/>
      <c r="J66" s="90"/>
      <c r="K66" s="90"/>
      <c r="L66" s="91"/>
      <c r="M66" s="73"/>
      <c r="N66" s="73"/>
      <c r="O66" s="30"/>
    </row>
    <row r="67" spans="2:15" ht="20.25">
      <c r="B67" s="76"/>
      <c r="C67" s="73"/>
      <c r="D67" s="73"/>
      <c r="E67" s="38"/>
      <c r="F67" s="38"/>
      <c r="G67" s="89"/>
      <c r="H67" s="90"/>
      <c r="I67" s="90"/>
      <c r="J67" s="90"/>
      <c r="K67" s="90"/>
      <c r="L67" s="91"/>
      <c r="M67" s="73"/>
      <c r="N67" s="73"/>
      <c r="O67" s="30"/>
    </row>
    <row r="68" spans="2:15" ht="20.25">
      <c r="B68" s="76"/>
      <c r="C68" s="73"/>
      <c r="D68" s="73"/>
      <c r="E68" s="38"/>
      <c r="F68" s="38"/>
      <c r="G68" s="89"/>
      <c r="H68" s="90"/>
      <c r="I68" s="90"/>
      <c r="J68" s="90"/>
      <c r="K68" s="90"/>
      <c r="L68" s="91"/>
      <c r="M68" s="73"/>
      <c r="N68" s="73"/>
      <c r="O68" s="30"/>
    </row>
    <row r="69" spans="2:15" ht="20.25">
      <c r="B69" s="76"/>
      <c r="C69" s="73"/>
      <c r="D69" s="73"/>
      <c r="E69" s="38"/>
      <c r="F69" s="38"/>
      <c r="G69" s="89"/>
      <c r="H69" s="90"/>
      <c r="I69" s="90"/>
      <c r="J69" s="90"/>
      <c r="K69" s="90"/>
      <c r="L69" s="91"/>
      <c r="M69" s="73"/>
      <c r="N69" s="73"/>
      <c r="O69" s="30"/>
    </row>
    <row r="70" spans="2:15" ht="20.25">
      <c r="B70" s="76"/>
      <c r="C70" s="73"/>
      <c r="D70" s="73"/>
      <c r="E70" s="38"/>
      <c r="F70" s="38"/>
      <c r="G70" s="89"/>
      <c r="H70" s="90"/>
      <c r="I70" s="90"/>
      <c r="J70" s="90"/>
      <c r="K70" s="90"/>
      <c r="L70" s="91"/>
      <c r="M70" s="73"/>
      <c r="N70" s="73"/>
      <c r="O70" s="30"/>
    </row>
    <row r="71" spans="2:15" ht="20.25">
      <c r="B71" s="76"/>
      <c r="C71" s="73"/>
      <c r="D71" s="73"/>
      <c r="E71" s="38"/>
      <c r="F71" s="38"/>
      <c r="G71" s="89"/>
      <c r="H71" s="90"/>
      <c r="I71" s="90"/>
      <c r="J71" s="90"/>
      <c r="K71" s="90"/>
      <c r="L71" s="91"/>
      <c r="M71" s="73"/>
      <c r="N71" s="73"/>
      <c r="O71" s="30"/>
    </row>
    <row r="72" spans="2:15" ht="20.25">
      <c r="B72" s="76"/>
      <c r="C72" s="73"/>
      <c r="D72" s="73"/>
      <c r="E72" s="38"/>
      <c r="F72" s="38"/>
      <c r="G72" s="89"/>
      <c r="H72" s="90"/>
      <c r="I72" s="90"/>
      <c r="J72" s="90"/>
      <c r="K72" s="90"/>
      <c r="L72" s="91"/>
      <c r="M72" s="73"/>
      <c r="N72" s="73"/>
      <c r="O72" s="30"/>
    </row>
    <row r="73" spans="2:15" ht="20.25">
      <c r="B73" s="76"/>
      <c r="C73" s="73"/>
      <c r="D73" s="73"/>
      <c r="E73" s="38"/>
      <c r="F73" s="38"/>
      <c r="G73" s="89"/>
      <c r="H73" s="90"/>
      <c r="I73" s="90"/>
      <c r="J73" s="90"/>
      <c r="K73" s="90"/>
      <c r="L73" s="91"/>
      <c r="M73" s="73"/>
      <c r="N73" s="73"/>
      <c r="O73" s="30"/>
    </row>
    <row r="74" spans="2:15" ht="20.25">
      <c r="B74" s="76"/>
      <c r="C74" s="73"/>
      <c r="D74" s="73"/>
      <c r="E74" s="38"/>
      <c r="F74" s="38"/>
      <c r="G74" s="89"/>
      <c r="H74" s="90"/>
      <c r="I74" s="90"/>
      <c r="J74" s="90"/>
      <c r="K74" s="90"/>
      <c r="L74" s="91"/>
      <c r="M74" s="73"/>
      <c r="N74" s="73"/>
      <c r="O74" s="30"/>
    </row>
    <row r="75" spans="2:15" ht="20.25">
      <c r="B75" s="76"/>
      <c r="C75" s="73"/>
      <c r="D75" s="73"/>
      <c r="E75" s="38"/>
      <c r="F75" s="38"/>
      <c r="G75" s="89"/>
      <c r="H75" s="90"/>
      <c r="I75" s="90"/>
      <c r="J75" s="90"/>
      <c r="K75" s="90"/>
      <c r="L75" s="91"/>
      <c r="M75" s="73"/>
      <c r="N75" s="73"/>
      <c r="O75" s="30"/>
    </row>
    <row r="76" spans="2:15" ht="20.25">
      <c r="B76" s="76"/>
      <c r="C76" s="73"/>
      <c r="D76" s="73"/>
      <c r="E76" s="38"/>
      <c r="F76" s="38"/>
      <c r="G76" s="89"/>
      <c r="H76" s="90"/>
      <c r="I76" s="90"/>
      <c r="J76" s="90"/>
      <c r="K76" s="90"/>
      <c r="L76" s="91"/>
      <c r="M76" s="73"/>
      <c r="N76" s="73"/>
      <c r="O76" s="30"/>
    </row>
    <row r="77" spans="2:15" ht="20.25">
      <c r="B77" s="76"/>
      <c r="C77" s="73"/>
      <c r="D77" s="73"/>
      <c r="E77" s="38"/>
      <c r="F77" s="38"/>
      <c r="G77" s="89"/>
      <c r="H77" s="90"/>
      <c r="I77" s="90"/>
      <c r="J77" s="90"/>
      <c r="K77" s="90"/>
      <c r="L77" s="91"/>
      <c r="M77" s="73"/>
      <c r="N77" s="73"/>
      <c r="O77" s="30"/>
    </row>
    <row r="78" spans="2:15" ht="20.25">
      <c r="B78" s="76"/>
      <c r="C78" s="73"/>
      <c r="D78" s="73"/>
      <c r="E78" s="38"/>
      <c r="F78" s="38"/>
      <c r="G78" s="89"/>
      <c r="H78" s="90"/>
      <c r="I78" s="90"/>
      <c r="J78" s="90"/>
      <c r="K78" s="90"/>
      <c r="L78" s="91"/>
      <c r="M78" s="73"/>
      <c r="N78" s="73"/>
      <c r="O78" s="30"/>
    </row>
    <row r="79" spans="2:15" ht="20.25">
      <c r="B79" s="76"/>
      <c r="C79" s="73"/>
      <c r="D79" s="73"/>
      <c r="E79" s="38"/>
      <c r="F79" s="38"/>
      <c r="G79" s="89"/>
      <c r="H79" s="90"/>
      <c r="I79" s="90"/>
      <c r="J79" s="90"/>
      <c r="K79" s="90"/>
      <c r="L79" s="91"/>
      <c r="M79" s="73"/>
      <c r="N79" s="73"/>
      <c r="O79" s="30"/>
    </row>
    <row r="80" spans="2:15" ht="20.25">
      <c r="B80" s="76"/>
      <c r="C80" s="73"/>
      <c r="D80" s="73"/>
      <c r="E80" s="38"/>
      <c r="F80" s="38"/>
      <c r="G80" s="89"/>
      <c r="H80" s="90"/>
      <c r="I80" s="90"/>
      <c r="J80" s="90"/>
      <c r="K80" s="90"/>
      <c r="L80" s="91"/>
      <c r="M80" s="73"/>
      <c r="N80" s="73"/>
      <c r="O80" s="30"/>
    </row>
    <row r="81" spans="2:15" ht="20.25">
      <c r="B81" s="76"/>
      <c r="C81" s="73"/>
      <c r="D81" s="73"/>
      <c r="E81" s="38"/>
      <c r="F81" s="38"/>
      <c r="G81" s="89"/>
      <c r="H81" s="90"/>
      <c r="I81" s="90"/>
      <c r="J81" s="90"/>
      <c r="K81" s="90"/>
      <c r="L81" s="91"/>
      <c r="M81" s="73"/>
      <c r="N81" s="73"/>
      <c r="O81" s="30"/>
    </row>
    <row r="82" spans="2:15" ht="20.25">
      <c r="B82" s="76"/>
      <c r="C82" s="73"/>
      <c r="D82" s="73"/>
      <c r="E82" s="38"/>
      <c r="F82" s="38"/>
      <c r="G82" s="89"/>
      <c r="H82" s="90"/>
      <c r="I82" s="90"/>
      <c r="J82" s="90"/>
      <c r="K82" s="90"/>
      <c r="L82" s="91"/>
      <c r="M82" s="73"/>
      <c r="N82" s="73"/>
      <c r="O82" s="30"/>
    </row>
    <row r="83" spans="2:15" ht="20.25">
      <c r="B83" s="76"/>
      <c r="C83" s="73"/>
      <c r="D83" s="73"/>
      <c r="E83" s="38"/>
      <c r="F83" s="38"/>
      <c r="G83" s="89"/>
      <c r="H83" s="90"/>
      <c r="I83" s="90"/>
      <c r="J83" s="90"/>
      <c r="K83" s="90"/>
      <c r="L83" s="91"/>
      <c r="M83" s="73"/>
      <c r="N83" s="73"/>
      <c r="O83" s="30"/>
    </row>
    <row r="84" spans="2:15" ht="20.25">
      <c r="B84" s="76"/>
      <c r="C84" s="73"/>
      <c r="D84" s="73"/>
      <c r="E84" s="38"/>
      <c r="F84" s="38"/>
      <c r="G84" s="89"/>
      <c r="H84" s="90"/>
      <c r="I84" s="90"/>
      <c r="J84" s="90"/>
      <c r="K84" s="90"/>
      <c r="L84" s="91"/>
      <c r="M84" s="73"/>
      <c r="N84" s="73"/>
      <c r="O84" s="30"/>
    </row>
    <row r="85" spans="2:15" ht="20.25">
      <c r="B85" s="76"/>
      <c r="C85" s="73"/>
      <c r="D85" s="73"/>
      <c r="E85" s="38"/>
      <c r="F85" s="38"/>
      <c r="G85" s="89"/>
      <c r="H85" s="90"/>
      <c r="I85" s="90"/>
      <c r="J85" s="90"/>
      <c r="K85" s="90"/>
      <c r="L85" s="91"/>
      <c r="M85" s="73"/>
      <c r="N85" s="73"/>
      <c r="O85" s="30"/>
    </row>
    <row r="86" spans="2:15" ht="20.25">
      <c r="B86" s="76"/>
      <c r="C86" s="73"/>
      <c r="D86" s="73"/>
      <c r="E86" s="38"/>
      <c r="F86" s="38"/>
      <c r="G86" s="89"/>
      <c r="H86" s="90"/>
      <c r="I86" s="90"/>
      <c r="J86" s="90"/>
      <c r="K86" s="90"/>
      <c r="L86" s="91"/>
      <c r="M86" s="73"/>
      <c r="N86" s="73"/>
      <c r="O86" s="30"/>
    </row>
    <row r="87" spans="2:15" ht="20.25">
      <c r="B87" s="76"/>
      <c r="C87" s="73"/>
      <c r="D87" s="73"/>
      <c r="E87" s="38"/>
      <c r="F87" s="38"/>
      <c r="G87" s="89"/>
      <c r="H87" s="90"/>
      <c r="I87" s="90"/>
      <c r="J87" s="90"/>
      <c r="K87" s="90"/>
      <c r="L87" s="91"/>
      <c r="M87" s="73"/>
      <c r="N87" s="73"/>
      <c r="O87" s="30"/>
    </row>
    <row r="88" spans="2:15" ht="20.25">
      <c r="B88" s="76"/>
      <c r="C88" s="73"/>
      <c r="D88" s="73"/>
      <c r="E88" s="38"/>
      <c r="F88" s="38"/>
      <c r="G88" s="89"/>
      <c r="H88" s="90"/>
      <c r="I88" s="90"/>
      <c r="J88" s="90"/>
      <c r="K88" s="90"/>
      <c r="L88" s="91"/>
      <c r="M88" s="73"/>
      <c r="N88" s="73"/>
      <c r="O88" s="30"/>
    </row>
    <row r="89" spans="2:15" ht="20.25">
      <c r="B89" s="76"/>
      <c r="C89" s="73"/>
      <c r="D89" s="73"/>
      <c r="E89" s="38"/>
      <c r="F89" s="38"/>
      <c r="G89" s="89"/>
      <c r="H89" s="90"/>
      <c r="I89" s="90"/>
      <c r="J89" s="90"/>
      <c r="K89" s="90"/>
      <c r="L89" s="91"/>
      <c r="M89" s="73"/>
      <c r="N89" s="73"/>
      <c r="O89" s="30"/>
    </row>
    <row r="90" spans="2:15" ht="20.25">
      <c r="B90" s="76"/>
      <c r="C90" s="73"/>
      <c r="D90" s="73"/>
      <c r="E90" s="38"/>
      <c r="F90" s="38"/>
      <c r="G90" s="89"/>
      <c r="H90" s="90"/>
      <c r="I90" s="90"/>
      <c r="J90" s="90"/>
      <c r="K90" s="90"/>
      <c r="L90" s="91"/>
      <c r="M90" s="73"/>
      <c r="N90" s="73"/>
      <c r="O90" s="30"/>
    </row>
    <row r="91" spans="2:15" ht="20.25">
      <c r="B91" s="76"/>
      <c r="C91" s="73"/>
      <c r="D91" s="73"/>
      <c r="E91" s="38"/>
      <c r="F91" s="38"/>
      <c r="G91" s="89"/>
      <c r="H91" s="90"/>
      <c r="I91" s="90"/>
      <c r="J91" s="90"/>
      <c r="K91" s="90"/>
      <c r="L91" s="91"/>
      <c r="M91" s="73"/>
      <c r="N91" s="73"/>
      <c r="O91" s="30"/>
    </row>
    <row r="92" spans="2:15" ht="20.25">
      <c r="B92" s="76"/>
      <c r="C92" s="73"/>
      <c r="D92" s="73"/>
      <c r="E92" s="38"/>
      <c r="F92" s="38"/>
      <c r="G92" s="89"/>
      <c r="H92" s="90"/>
      <c r="I92" s="90"/>
      <c r="J92" s="90"/>
      <c r="K92" s="90"/>
      <c r="L92" s="91"/>
      <c r="M92" s="73"/>
      <c r="N92" s="73"/>
      <c r="O92" s="30"/>
    </row>
    <row r="93" spans="2:15" ht="20.25">
      <c r="B93" s="76"/>
      <c r="C93" s="73"/>
      <c r="D93" s="73"/>
      <c r="E93" s="38"/>
      <c r="F93" s="38"/>
      <c r="G93" s="89"/>
      <c r="H93" s="90"/>
      <c r="I93" s="90"/>
      <c r="J93" s="90"/>
      <c r="K93" s="90"/>
      <c r="L93" s="91"/>
      <c r="M93" s="73"/>
      <c r="N93" s="73"/>
      <c r="O93" s="30"/>
    </row>
    <row r="94" spans="2:15" ht="20.25">
      <c r="B94" s="76"/>
      <c r="C94" s="73"/>
      <c r="D94" s="73"/>
      <c r="E94" s="38"/>
      <c r="F94" s="38"/>
      <c r="G94" s="89"/>
      <c r="H94" s="90"/>
      <c r="I94" s="90"/>
      <c r="J94" s="90"/>
      <c r="K94" s="90"/>
      <c r="L94" s="91"/>
      <c r="M94" s="73"/>
      <c r="N94" s="73"/>
      <c r="O94" s="30"/>
    </row>
    <row r="95" spans="2:15" ht="20.25">
      <c r="B95" s="76"/>
      <c r="C95" s="73"/>
      <c r="D95" s="73"/>
      <c r="E95" s="38"/>
      <c r="F95" s="38"/>
      <c r="G95" s="89"/>
      <c r="H95" s="90"/>
      <c r="I95" s="90"/>
      <c r="J95" s="90"/>
      <c r="K95" s="90"/>
      <c r="L95" s="91"/>
      <c r="M95" s="73"/>
      <c r="N95" s="73"/>
      <c r="O95" s="30"/>
    </row>
    <row r="96" spans="2:15" ht="20.25">
      <c r="B96" s="76"/>
      <c r="C96" s="73"/>
      <c r="D96" s="73"/>
      <c r="E96" s="38"/>
      <c r="F96" s="38"/>
      <c r="G96" s="89"/>
      <c r="H96" s="90"/>
      <c r="I96" s="90"/>
      <c r="J96" s="90"/>
      <c r="K96" s="90"/>
      <c r="L96" s="91"/>
      <c r="M96" s="73"/>
      <c r="N96" s="73"/>
      <c r="O96" s="30"/>
    </row>
    <row r="97" spans="2:15" ht="20.25">
      <c r="B97" s="76"/>
      <c r="C97" s="73"/>
      <c r="D97" s="73"/>
      <c r="E97" s="38"/>
      <c r="F97" s="38"/>
      <c r="G97" s="89"/>
      <c r="H97" s="90"/>
      <c r="I97" s="90"/>
      <c r="J97" s="90"/>
      <c r="K97" s="90"/>
      <c r="L97" s="91"/>
      <c r="M97" s="73"/>
      <c r="N97" s="73"/>
      <c r="O97" s="30"/>
    </row>
    <row r="98" spans="2:15" ht="20.25">
      <c r="B98" s="76"/>
      <c r="C98" s="73"/>
      <c r="D98" s="73"/>
      <c r="E98" s="38"/>
      <c r="F98" s="38"/>
      <c r="G98" s="89"/>
      <c r="H98" s="90"/>
      <c r="I98" s="90"/>
      <c r="J98" s="90"/>
      <c r="K98" s="90"/>
      <c r="L98" s="91"/>
      <c r="M98" s="73"/>
      <c r="N98" s="73"/>
      <c r="O98" s="30"/>
    </row>
    <row r="99" spans="2:15" ht="20.25">
      <c r="B99" s="76"/>
      <c r="C99" s="73"/>
      <c r="D99" s="73"/>
      <c r="E99" s="38"/>
      <c r="F99" s="38"/>
      <c r="G99" s="89"/>
      <c r="H99" s="90"/>
      <c r="I99" s="90"/>
      <c r="J99" s="90"/>
      <c r="K99" s="90"/>
      <c r="L99" s="91"/>
      <c r="M99" s="73"/>
      <c r="N99" s="73"/>
      <c r="O99" s="30"/>
    </row>
    <row r="100" spans="2:15" ht="20.25">
      <c r="B100" s="76"/>
      <c r="C100" s="73"/>
      <c r="D100" s="73"/>
      <c r="E100" s="38"/>
      <c r="F100" s="38"/>
      <c r="G100" s="89"/>
      <c r="H100" s="90"/>
      <c r="I100" s="90"/>
      <c r="J100" s="90"/>
      <c r="K100" s="90"/>
      <c r="L100" s="91"/>
      <c r="M100" s="73"/>
      <c r="N100" s="73"/>
      <c r="O100" s="30"/>
    </row>
    <row r="101" spans="2:15" ht="20.25">
      <c r="B101" s="76"/>
      <c r="C101" s="73"/>
      <c r="D101" s="73"/>
      <c r="E101" s="38"/>
      <c r="F101" s="38"/>
      <c r="G101" s="89"/>
      <c r="H101" s="90"/>
      <c r="I101" s="90"/>
      <c r="J101" s="90"/>
      <c r="K101" s="90"/>
      <c r="L101" s="91"/>
      <c r="M101" s="73"/>
      <c r="N101" s="73"/>
      <c r="O101" s="30"/>
    </row>
    <row r="102" spans="2:15" ht="20.25">
      <c r="B102" s="76"/>
      <c r="C102" s="73"/>
      <c r="D102" s="73"/>
      <c r="E102" s="38"/>
      <c r="F102" s="38"/>
      <c r="G102" s="89"/>
      <c r="H102" s="90"/>
      <c r="I102" s="90"/>
      <c r="J102" s="90"/>
      <c r="K102" s="90"/>
      <c r="L102" s="91"/>
      <c r="M102" s="73"/>
      <c r="N102" s="73"/>
      <c r="O102" s="30"/>
    </row>
    <row r="103" spans="2:15" ht="20.25">
      <c r="B103" s="76"/>
      <c r="C103" s="73"/>
      <c r="D103" s="73"/>
      <c r="E103" s="38"/>
      <c r="F103" s="38"/>
      <c r="G103" s="89"/>
      <c r="H103" s="90"/>
      <c r="I103" s="90"/>
      <c r="J103" s="90"/>
      <c r="K103" s="90"/>
      <c r="L103" s="91"/>
      <c r="M103" s="73"/>
      <c r="N103" s="73"/>
      <c r="O103" s="30"/>
    </row>
    <row r="104" spans="2:15" ht="20.25">
      <c r="B104" s="76"/>
      <c r="C104" s="73"/>
      <c r="D104" s="73"/>
      <c r="E104" s="38"/>
      <c r="F104" s="38"/>
      <c r="G104" s="89"/>
      <c r="H104" s="90"/>
      <c r="I104" s="90"/>
      <c r="J104" s="90"/>
      <c r="K104" s="90"/>
      <c r="L104" s="91"/>
      <c r="M104" s="73"/>
      <c r="N104" s="73"/>
      <c r="O104" s="30"/>
    </row>
    <row r="105" spans="2:15" ht="20.25">
      <c r="B105" s="76"/>
      <c r="C105" s="73"/>
      <c r="D105" s="73"/>
      <c r="E105" s="38"/>
      <c r="F105" s="38"/>
      <c r="G105" s="89"/>
      <c r="H105" s="90"/>
      <c r="I105" s="90"/>
      <c r="J105" s="90"/>
      <c r="K105" s="90"/>
      <c r="L105" s="91"/>
      <c r="M105" s="73"/>
      <c r="N105" s="73"/>
      <c r="O105" s="30"/>
    </row>
    <row r="106" spans="2:15" ht="20.25">
      <c r="B106" s="76"/>
      <c r="C106" s="73"/>
      <c r="D106" s="73"/>
      <c r="E106" s="38"/>
      <c r="F106" s="38"/>
      <c r="G106" s="89"/>
      <c r="H106" s="90"/>
      <c r="I106" s="90"/>
      <c r="J106" s="90"/>
      <c r="K106" s="90"/>
      <c r="L106" s="91"/>
      <c r="M106" s="73"/>
      <c r="N106" s="73"/>
      <c r="O106" s="30"/>
    </row>
    <row r="107" spans="2:15" ht="20.25">
      <c r="B107" s="76"/>
      <c r="C107" s="73"/>
      <c r="D107" s="73"/>
      <c r="E107" s="38"/>
      <c r="F107" s="38"/>
      <c r="G107" s="89"/>
      <c r="H107" s="90"/>
      <c r="I107" s="90"/>
      <c r="J107" s="90"/>
      <c r="K107" s="90"/>
      <c r="L107" s="91"/>
      <c r="M107" s="73"/>
      <c r="N107" s="73"/>
      <c r="O107" s="30"/>
    </row>
    <row r="108" spans="2:15" ht="20.25">
      <c r="B108" s="76"/>
      <c r="C108" s="73"/>
      <c r="D108" s="73"/>
      <c r="E108" s="38"/>
      <c r="F108" s="38"/>
      <c r="G108" s="89"/>
      <c r="H108" s="90"/>
      <c r="I108" s="90"/>
      <c r="J108" s="90"/>
      <c r="K108" s="90"/>
      <c r="L108" s="91"/>
      <c r="M108" s="73"/>
      <c r="N108" s="73"/>
      <c r="O108" s="30"/>
    </row>
    <row r="109" spans="2:15" ht="20.25">
      <c r="B109" s="76"/>
      <c r="C109" s="73"/>
      <c r="D109" s="73"/>
      <c r="E109" s="38"/>
      <c r="F109" s="38"/>
      <c r="G109" s="89"/>
      <c r="H109" s="90"/>
      <c r="I109" s="90"/>
      <c r="J109" s="90"/>
      <c r="K109" s="90"/>
      <c r="L109" s="91"/>
      <c r="M109" s="73"/>
      <c r="N109" s="73"/>
      <c r="O109" s="30"/>
    </row>
    <row r="110" spans="2:15" ht="20.25">
      <c r="B110" s="76"/>
      <c r="C110" s="73"/>
      <c r="D110" s="73"/>
      <c r="E110" s="38"/>
      <c r="F110" s="38"/>
      <c r="G110" s="89"/>
      <c r="H110" s="90"/>
      <c r="I110" s="90"/>
      <c r="J110" s="90"/>
      <c r="K110" s="90"/>
      <c r="L110" s="91"/>
      <c r="M110" s="73"/>
      <c r="N110" s="73"/>
      <c r="O110" s="30"/>
    </row>
    <row r="111" spans="2:15" ht="20.25">
      <c r="B111" s="76"/>
      <c r="C111" s="73"/>
      <c r="D111" s="73"/>
      <c r="E111" s="38"/>
      <c r="F111" s="38"/>
      <c r="G111" s="89"/>
      <c r="H111" s="90"/>
      <c r="I111" s="90"/>
      <c r="J111" s="90"/>
      <c r="K111" s="90"/>
      <c r="L111" s="91"/>
      <c r="M111" s="73"/>
      <c r="N111" s="73"/>
      <c r="O111" s="30"/>
    </row>
    <row r="112" spans="2:15" ht="20.25">
      <c r="B112" s="76"/>
      <c r="C112" s="73"/>
      <c r="D112" s="73"/>
      <c r="E112" s="38"/>
      <c r="F112" s="38"/>
      <c r="G112" s="89"/>
      <c r="H112" s="90"/>
      <c r="I112" s="90"/>
      <c r="J112" s="90"/>
      <c r="K112" s="90"/>
      <c r="L112" s="91"/>
      <c r="M112" s="73"/>
      <c r="N112" s="73"/>
      <c r="O112" s="30"/>
    </row>
    <row r="113" spans="2:15" ht="20.25">
      <c r="B113" s="76"/>
      <c r="C113" s="73"/>
      <c r="D113" s="73"/>
      <c r="E113" s="38"/>
      <c r="F113" s="38"/>
      <c r="G113" s="89"/>
      <c r="H113" s="90"/>
      <c r="I113" s="90"/>
      <c r="J113" s="90"/>
      <c r="K113" s="90"/>
      <c r="L113" s="91"/>
      <c r="M113" s="73"/>
      <c r="N113" s="73"/>
      <c r="O113" s="30"/>
    </row>
    <row r="114" spans="2:15" ht="20.25">
      <c r="B114" s="76"/>
      <c r="C114" s="73"/>
      <c r="D114" s="73"/>
      <c r="E114" s="38"/>
      <c r="F114" s="38"/>
      <c r="G114" s="89"/>
      <c r="H114" s="90"/>
      <c r="I114" s="90"/>
      <c r="J114" s="90"/>
      <c r="K114" s="90"/>
      <c r="L114" s="91"/>
      <c r="M114" s="73"/>
      <c r="N114" s="73"/>
      <c r="O114" s="30"/>
    </row>
    <row r="115" spans="2:15" ht="20.25">
      <c r="B115" s="76"/>
      <c r="C115" s="73"/>
      <c r="D115" s="73"/>
      <c r="E115" s="38"/>
      <c r="F115" s="38"/>
      <c r="G115" s="89"/>
      <c r="H115" s="90"/>
      <c r="I115" s="90"/>
      <c r="J115" s="90"/>
      <c r="K115" s="90"/>
      <c r="L115" s="91"/>
      <c r="M115" s="73"/>
      <c r="N115" s="73"/>
      <c r="O115" s="30"/>
    </row>
    <row r="116" spans="2:15" ht="20.25">
      <c r="B116" s="76"/>
      <c r="C116" s="73"/>
      <c r="D116" s="73"/>
      <c r="E116" s="38"/>
      <c r="F116" s="38"/>
      <c r="G116" s="89"/>
      <c r="H116" s="90"/>
      <c r="I116" s="90"/>
      <c r="J116" s="90"/>
      <c r="K116" s="90"/>
      <c r="L116" s="91"/>
      <c r="M116" s="73"/>
      <c r="N116" s="73"/>
      <c r="O116" s="30"/>
    </row>
    <row r="117" spans="2:15" ht="20.25">
      <c r="B117" s="76"/>
      <c r="C117" s="73"/>
      <c r="D117" s="73"/>
      <c r="E117" s="38"/>
      <c r="F117" s="38"/>
      <c r="G117" s="89"/>
      <c r="H117" s="90"/>
      <c r="I117" s="90"/>
      <c r="J117" s="90"/>
      <c r="K117" s="90"/>
      <c r="L117" s="91"/>
      <c r="M117" s="73"/>
      <c r="N117" s="73"/>
      <c r="O117" s="30"/>
    </row>
    <row r="118" spans="2:15" ht="20.25">
      <c r="B118" s="76"/>
      <c r="C118" s="73"/>
      <c r="D118" s="73"/>
      <c r="E118" s="38"/>
      <c r="F118" s="38"/>
      <c r="G118" s="89"/>
      <c r="H118" s="90"/>
      <c r="I118" s="90"/>
      <c r="J118" s="90"/>
      <c r="K118" s="90"/>
      <c r="L118" s="91"/>
      <c r="M118" s="73"/>
      <c r="N118" s="73"/>
      <c r="O118" s="30"/>
    </row>
    <row r="119" spans="2:15" ht="20.25">
      <c r="B119" s="76"/>
      <c r="C119" s="73"/>
      <c r="D119" s="73"/>
      <c r="E119" s="38"/>
      <c r="F119" s="38"/>
      <c r="G119" s="89"/>
      <c r="H119" s="90"/>
      <c r="I119" s="90"/>
      <c r="J119" s="90"/>
      <c r="K119" s="90"/>
      <c r="L119" s="91"/>
      <c r="M119" s="73"/>
      <c r="N119" s="73"/>
      <c r="O119" s="30"/>
    </row>
    <row r="120" spans="2:15" ht="20.25">
      <c r="B120" s="76"/>
      <c r="C120" s="73"/>
      <c r="D120" s="73"/>
      <c r="E120" s="38"/>
      <c r="F120" s="38"/>
      <c r="G120" s="89"/>
      <c r="H120" s="90"/>
      <c r="I120" s="90"/>
      <c r="J120" s="90"/>
      <c r="K120" s="90"/>
      <c r="L120" s="91"/>
      <c r="M120" s="73"/>
      <c r="N120" s="73"/>
      <c r="O120" s="30"/>
    </row>
    <row r="121" spans="2:15" ht="20.25">
      <c r="B121" s="76"/>
      <c r="C121" s="73"/>
      <c r="D121" s="73"/>
      <c r="E121" s="38"/>
      <c r="F121" s="38"/>
      <c r="G121" s="89"/>
      <c r="H121" s="90"/>
      <c r="I121" s="90"/>
      <c r="J121" s="90"/>
      <c r="K121" s="90"/>
      <c r="L121" s="91"/>
      <c r="M121" s="73"/>
      <c r="N121" s="73"/>
      <c r="O121" s="30"/>
    </row>
    <row r="122" spans="2:15" ht="20.25">
      <c r="B122" s="76"/>
      <c r="C122" s="73"/>
      <c r="D122" s="73"/>
      <c r="E122" s="38"/>
      <c r="F122" s="38"/>
      <c r="G122" s="89"/>
      <c r="H122" s="90"/>
      <c r="I122" s="90"/>
      <c r="J122" s="90"/>
      <c r="K122" s="90"/>
      <c r="L122" s="91"/>
      <c r="M122" s="73"/>
      <c r="N122" s="73"/>
      <c r="O122" s="30"/>
    </row>
    <row r="123" spans="2:15" ht="20.25">
      <c r="B123" s="76"/>
      <c r="C123" s="73"/>
      <c r="D123" s="73"/>
      <c r="E123" s="38"/>
      <c r="F123" s="38"/>
      <c r="G123" s="89"/>
      <c r="H123" s="90"/>
      <c r="I123" s="90"/>
      <c r="J123" s="90"/>
      <c r="K123" s="90"/>
      <c r="L123" s="91"/>
      <c r="M123" s="73"/>
      <c r="N123" s="73"/>
      <c r="O123" s="30"/>
    </row>
    <row r="124" spans="2:15" ht="20.25">
      <c r="B124" s="76"/>
      <c r="C124" s="73"/>
      <c r="D124" s="73"/>
      <c r="E124" s="38"/>
      <c r="F124" s="38"/>
      <c r="G124" s="89"/>
      <c r="H124" s="90"/>
      <c r="I124" s="90"/>
      <c r="J124" s="90"/>
      <c r="K124" s="90"/>
      <c r="L124" s="91"/>
      <c r="M124" s="73"/>
      <c r="N124" s="73"/>
      <c r="O124" s="30"/>
    </row>
    <row r="125" spans="2:15" ht="20.25">
      <c r="B125" s="76"/>
      <c r="C125" s="73"/>
      <c r="D125" s="73"/>
      <c r="E125" s="38"/>
      <c r="F125" s="38"/>
      <c r="G125" s="89"/>
      <c r="H125" s="90"/>
      <c r="I125" s="90"/>
      <c r="J125" s="90"/>
      <c r="K125" s="90"/>
      <c r="L125" s="91"/>
      <c r="M125" s="73"/>
      <c r="N125" s="73"/>
      <c r="O125" s="30"/>
    </row>
    <row r="126" spans="2:15" ht="20.25">
      <c r="B126" s="76"/>
      <c r="C126" s="73"/>
      <c r="D126" s="73"/>
      <c r="E126" s="38"/>
      <c r="F126" s="38"/>
      <c r="G126" s="89"/>
      <c r="H126" s="90"/>
      <c r="I126" s="90"/>
      <c r="J126" s="90"/>
      <c r="K126" s="90"/>
      <c r="L126" s="91"/>
      <c r="M126" s="73"/>
      <c r="N126" s="73"/>
      <c r="O126" s="30"/>
    </row>
    <row r="127" spans="2:15" ht="20.25">
      <c r="B127" s="76"/>
      <c r="C127" s="73"/>
      <c r="D127" s="73"/>
      <c r="E127" s="38"/>
      <c r="F127" s="38"/>
      <c r="G127" s="89"/>
      <c r="H127" s="90"/>
      <c r="I127" s="90"/>
      <c r="J127" s="90"/>
      <c r="K127" s="90"/>
      <c r="L127" s="91"/>
      <c r="M127" s="73"/>
      <c r="N127" s="73"/>
      <c r="O127" s="30"/>
    </row>
    <row r="128" spans="2:15" ht="20.25">
      <c r="B128" s="76"/>
      <c r="C128" s="73"/>
      <c r="D128" s="73"/>
      <c r="E128" s="38"/>
      <c r="F128" s="38"/>
      <c r="G128" s="89"/>
      <c r="H128" s="90"/>
      <c r="I128" s="90"/>
      <c r="J128" s="90"/>
      <c r="K128" s="90"/>
      <c r="L128" s="91"/>
      <c r="M128" s="73"/>
      <c r="N128" s="73"/>
      <c r="O128" s="30"/>
    </row>
    <row r="129" spans="2:15" ht="20.25">
      <c r="B129" s="76"/>
      <c r="C129" s="73"/>
      <c r="D129" s="73"/>
      <c r="E129" s="38"/>
      <c r="F129" s="38"/>
      <c r="G129" s="89"/>
      <c r="H129" s="90"/>
      <c r="I129" s="90"/>
      <c r="J129" s="90"/>
      <c r="K129" s="90"/>
      <c r="L129" s="91"/>
      <c r="M129" s="73"/>
      <c r="N129" s="73"/>
      <c r="O129" s="30"/>
    </row>
    <row r="130" spans="2:15" ht="20.25">
      <c r="B130" s="76"/>
      <c r="C130" s="73"/>
      <c r="D130" s="73"/>
      <c r="E130" s="38"/>
      <c r="F130" s="38"/>
      <c r="G130" s="89"/>
      <c r="H130" s="90"/>
      <c r="I130" s="90"/>
      <c r="J130" s="90"/>
      <c r="K130" s="90"/>
      <c r="L130" s="91"/>
      <c r="M130" s="73"/>
      <c r="N130" s="73"/>
      <c r="O130" s="30"/>
    </row>
    <row r="131" spans="2:15" ht="20.25">
      <c r="B131" s="76"/>
      <c r="C131" s="73"/>
      <c r="D131" s="73"/>
      <c r="E131" s="38"/>
      <c r="F131" s="38"/>
      <c r="G131" s="89"/>
      <c r="H131" s="90"/>
      <c r="I131" s="90"/>
      <c r="J131" s="90"/>
      <c r="K131" s="90"/>
      <c r="L131" s="91"/>
      <c r="M131" s="73"/>
      <c r="N131" s="73"/>
      <c r="O131" s="30"/>
    </row>
    <row r="132" spans="2:15" ht="20.25">
      <c r="B132" s="76"/>
      <c r="C132" s="73"/>
      <c r="D132" s="73"/>
      <c r="E132" s="38"/>
      <c r="F132" s="38"/>
      <c r="G132" s="89"/>
      <c r="H132" s="90"/>
      <c r="I132" s="90"/>
      <c r="J132" s="90"/>
      <c r="K132" s="90"/>
      <c r="L132" s="91"/>
      <c r="M132" s="73"/>
      <c r="N132" s="73"/>
      <c r="O132" s="30"/>
    </row>
    <row r="133" spans="2:15" ht="20.25">
      <c r="B133" s="76"/>
      <c r="C133" s="73"/>
      <c r="D133" s="73"/>
      <c r="E133" s="38"/>
      <c r="F133" s="38"/>
      <c r="G133" s="89"/>
      <c r="H133" s="90"/>
      <c r="I133" s="90"/>
      <c r="J133" s="90"/>
      <c r="K133" s="90"/>
      <c r="L133" s="91"/>
      <c r="M133" s="73"/>
      <c r="N133" s="73"/>
      <c r="O133" s="30"/>
    </row>
    <row r="134" spans="2:15" ht="20.25">
      <c r="B134" s="76"/>
      <c r="C134" s="73"/>
      <c r="D134" s="73"/>
      <c r="E134" s="38"/>
      <c r="F134" s="38"/>
      <c r="G134" s="89"/>
      <c r="H134" s="90"/>
      <c r="I134" s="90"/>
      <c r="J134" s="90"/>
      <c r="K134" s="90"/>
      <c r="L134" s="91"/>
      <c r="M134" s="73"/>
      <c r="N134" s="73"/>
      <c r="O134" s="30"/>
    </row>
    <row r="135" spans="2:15" ht="20.25">
      <c r="B135" s="76"/>
      <c r="C135" s="73"/>
      <c r="D135" s="73"/>
      <c r="E135" s="38"/>
      <c r="F135" s="38"/>
      <c r="G135" s="89"/>
      <c r="H135" s="90"/>
      <c r="I135" s="90"/>
      <c r="J135" s="90"/>
      <c r="K135" s="90"/>
      <c r="L135" s="91"/>
      <c r="M135" s="73"/>
      <c r="N135" s="73"/>
      <c r="O135" s="30"/>
    </row>
    <row r="136" spans="2:15" ht="20.25">
      <c r="B136" s="76"/>
      <c r="C136" s="73"/>
      <c r="D136" s="73"/>
      <c r="E136" s="38"/>
      <c r="F136" s="38"/>
      <c r="G136" s="89"/>
      <c r="H136" s="90"/>
      <c r="I136" s="90"/>
      <c r="J136" s="90"/>
      <c r="K136" s="90"/>
      <c r="L136" s="91"/>
      <c r="M136" s="73"/>
      <c r="N136" s="73"/>
      <c r="O136" s="30"/>
    </row>
    <row r="137" spans="2:15" ht="20.25">
      <c r="B137" s="76"/>
      <c r="C137" s="73"/>
      <c r="D137" s="73"/>
      <c r="E137" s="38"/>
      <c r="F137" s="38"/>
      <c r="G137" s="89"/>
      <c r="H137" s="90"/>
      <c r="I137" s="90"/>
      <c r="J137" s="90"/>
      <c r="K137" s="90"/>
      <c r="L137" s="91"/>
      <c r="M137" s="73"/>
      <c r="N137" s="73"/>
      <c r="O137" s="30"/>
    </row>
    <row r="138" spans="2:15" ht="20.25">
      <c r="B138" s="76"/>
      <c r="C138" s="73"/>
      <c r="D138" s="73"/>
      <c r="E138" s="38"/>
      <c r="F138" s="38"/>
      <c r="G138" s="89"/>
      <c r="H138" s="90"/>
      <c r="I138" s="90"/>
      <c r="J138" s="90"/>
      <c r="K138" s="90"/>
      <c r="L138" s="91"/>
      <c r="M138" s="73"/>
      <c r="N138" s="73"/>
      <c r="O138" s="30"/>
    </row>
    <row r="139" spans="2:15" ht="20.25">
      <c r="B139" s="76"/>
      <c r="C139" s="73"/>
      <c r="D139" s="73"/>
      <c r="E139" s="38"/>
      <c r="F139" s="38"/>
      <c r="G139" s="89"/>
      <c r="H139" s="90"/>
      <c r="I139" s="90"/>
      <c r="J139" s="90"/>
      <c r="K139" s="90"/>
      <c r="L139" s="91"/>
      <c r="M139" s="73"/>
      <c r="N139" s="73"/>
      <c r="O139" s="30"/>
    </row>
    <row r="140" spans="2:15" ht="20.25">
      <c r="B140" s="76"/>
      <c r="C140" s="73"/>
      <c r="D140" s="73"/>
      <c r="E140" s="38"/>
      <c r="F140" s="38"/>
      <c r="G140" s="89"/>
      <c r="H140" s="90"/>
      <c r="I140" s="90"/>
      <c r="J140" s="90"/>
      <c r="K140" s="90"/>
      <c r="L140" s="91"/>
      <c r="M140" s="73"/>
      <c r="N140" s="73"/>
      <c r="O140" s="30"/>
    </row>
    <row r="141" spans="2:15" ht="20.25">
      <c r="B141" s="76"/>
      <c r="C141" s="73"/>
      <c r="D141" s="73"/>
      <c r="E141" s="38"/>
      <c r="F141" s="38"/>
      <c r="G141" s="89"/>
      <c r="H141" s="90"/>
      <c r="I141" s="90"/>
      <c r="J141" s="90"/>
      <c r="K141" s="90"/>
      <c r="L141" s="91"/>
      <c r="M141" s="73"/>
      <c r="N141" s="73"/>
      <c r="O141" s="30"/>
    </row>
    <row r="142" spans="2:15" ht="20.25">
      <c r="B142" s="76"/>
      <c r="C142" s="73"/>
      <c r="D142" s="73"/>
      <c r="E142" s="38"/>
      <c r="F142" s="38"/>
      <c r="G142" s="89"/>
      <c r="H142" s="90"/>
      <c r="I142" s="90"/>
      <c r="J142" s="90"/>
      <c r="K142" s="90"/>
      <c r="L142" s="91"/>
      <c r="M142" s="73"/>
      <c r="N142" s="73"/>
      <c r="O142" s="30"/>
    </row>
    <row r="143" spans="2:15" ht="20.25">
      <c r="B143" s="76"/>
      <c r="C143" s="73"/>
      <c r="D143" s="73"/>
      <c r="E143" s="38"/>
      <c r="F143" s="38"/>
      <c r="G143" s="89"/>
      <c r="H143" s="90"/>
      <c r="I143" s="90"/>
      <c r="J143" s="90"/>
      <c r="K143" s="90"/>
      <c r="L143" s="91"/>
      <c r="M143" s="73"/>
      <c r="N143" s="73"/>
      <c r="O143" s="30"/>
    </row>
    <row r="144" spans="2:15" ht="20.25">
      <c r="B144" s="76"/>
      <c r="C144" s="73"/>
      <c r="D144" s="73"/>
      <c r="E144" s="38"/>
      <c r="F144" s="38"/>
      <c r="G144" s="89"/>
      <c r="H144" s="90"/>
      <c r="I144" s="90"/>
      <c r="J144" s="90"/>
      <c r="K144" s="90"/>
      <c r="L144" s="91"/>
      <c r="M144" s="73"/>
      <c r="N144" s="73"/>
      <c r="O144" s="30"/>
    </row>
    <row r="145" spans="2:15" ht="20.25">
      <c r="B145" s="76"/>
      <c r="C145" s="73"/>
      <c r="D145" s="73"/>
      <c r="E145" s="38"/>
      <c r="F145" s="38"/>
      <c r="G145" s="89"/>
      <c r="H145" s="90"/>
      <c r="I145" s="90"/>
      <c r="J145" s="90"/>
      <c r="K145" s="90"/>
      <c r="L145" s="91"/>
      <c r="M145" s="73"/>
      <c r="N145" s="73"/>
      <c r="O145" s="30"/>
    </row>
    <row r="146" spans="2:15" ht="20.25">
      <c r="B146" s="76"/>
      <c r="C146" s="73"/>
      <c r="D146" s="73"/>
      <c r="E146" s="38"/>
      <c r="F146" s="38"/>
      <c r="G146" s="89"/>
      <c r="H146" s="90"/>
      <c r="I146" s="90"/>
      <c r="J146" s="90"/>
      <c r="K146" s="90"/>
      <c r="L146" s="91"/>
      <c r="M146" s="73"/>
      <c r="N146" s="73"/>
      <c r="O146" s="30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56"/>
  <sheetViews>
    <sheetView showGridLines="0" zoomScalePageLayoutView="0" workbookViewId="0" topLeftCell="A1">
      <selection activeCell="O17" sqref="O17"/>
    </sheetView>
  </sheetViews>
  <sheetFormatPr defaultColWidth="12" defaultRowHeight="12.75"/>
  <cols>
    <col min="1" max="1" width="8.83203125" style="8" customWidth="1"/>
    <col min="2" max="2" width="9.83203125" style="9" customWidth="1"/>
    <col min="3" max="3" width="25.83203125" style="0" customWidth="1"/>
    <col min="4" max="4" width="35.83203125" style="0" customWidth="1"/>
    <col min="5" max="9" width="5.33203125" style="11" customWidth="1"/>
    <col min="10" max="10" width="5.33203125" style="1" customWidth="1"/>
    <col min="11" max="12" width="7.33203125" style="1" customWidth="1"/>
    <col min="13" max="13" width="4.66015625" style="1" customWidth="1"/>
    <col min="14" max="14" width="7.33203125" style="8" customWidth="1"/>
  </cols>
  <sheetData>
    <row r="1" spans="1:14" ht="28.5">
      <c r="A1" s="44"/>
      <c r="B1" s="35" t="s">
        <v>15</v>
      </c>
      <c r="C1" s="45"/>
      <c r="D1" s="46"/>
      <c r="E1" s="46"/>
      <c r="F1" s="46"/>
      <c r="G1" s="50"/>
      <c r="H1" s="50"/>
      <c r="I1" s="50"/>
      <c r="J1" s="46"/>
      <c r="K1" s="46"/>
      <c r="M1" s="8"/>
      <c r="N1"/>
    </row>
    <row r="2" spans="1:22" ht="21">
      <c r="A2" s="39"/>
      <c r="B2" s="36" t="s">
        <v>16</v>
      </c>
      <c r="C2" s="41"/>
      <c r="D2" s="42"/>
      <c r="E2" s="42"/>
      <c r="F2" s="42"/>
      <c r="G2" s="42"/>
      <c r="H2" s="42"/>
      <c r="I2" s="42"/>
      <c r="J2" s="42"/>
      <c r="K2" s="42"/>
      <c r="M2" s="8"/>
      <c r="N2"/>
      <c r="U2" s="69">
        <v>27</v>
      </c>
      <c r="V2" s="70">
        <v>25</v>
      </c>
    </row>
    <row r="3" spans="1:22" ht="15.75">
      <c r="A3" s="24"/>
      <c r="B3" s="26"/>
      <c r="C3" s="32"/>
      <c r="D3" s="25"/>
      <c r="E3" s="25"/>
      <c r="F3" s="25"/>
      <c r="G3" s="25"/>
      <c r="H3" s="25"/>
      <c r="I3" s="25"/>
      <c r="J3" s="25"/>
      <c r="K3" s="25"/>
      <c r="M3" s="8"/>
      <c r="N3"/>
      <c r="U3" s="69">
        <v>7</v>
      </c>
      <c r="V3" s="70">
        <v>22</v>
      </c>
    </row>
    <row r="4" spans="1:22" ht="21">
      <c r="A4" s="39"/>
      <c r="B4" s="37" t="s">
        <v>6</v>
      </c>
      <c r="C4" s="40"/>
      <c r="D4" s="41"/>
      <c r="E4" s="41"/>
      <c r="F4" s="42"/>
      <c r="G4" s="42"/>
      <c r="H4" s="42"/>
      <c r="I4" s="42"/>
      <c r="J4" s="42"/>
      <c r="K4" s="42"/>
      <c r="U4" s="69">
        <v>29</v>
      </c>
      <c r="V4" s="70">
        <v>20</v>
      </c>
    </row>
    <row r="5" spans="1:22" ht="15.75">
      <c r="A5" s="24"/>
      <c r="B5" s="34"/>
      <c r="C5" s="32"/>
      <c r="D5" s="32"/>
      <c r="E5" s="25"/>
      <c r="F5" s="25"/>
      <c r="G5" s="25"/>
      <c r="H5" s="25"/>
      <c r="I5" s="25"/>
      <c r="J5" s="25"/>
      <c r="K5" s="25"/>
      <c r="U5" s="69">
        <v>222</v>
      </c>
      <c r="V5" s="70">
        <v>18</v>
      </c>
    </row>
    <row r="6" spans="1:22" s="12" customFormat="1" ht="15.75">
      <c r="A6" s="24" t="s">
        <v>2</v>
      </c>
      <c r="B6" s="24" t="s">
        <v>11</v>
      </c>
      <c r="C6" s="24" t="s">
        <v>0</v>
      </c>
      <c r="D6" s="24" t="s">
        <v>9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 t="s">
        <v>1</v>
      </c>
      <c r="L6" s="5"/>
      <c r="U6" s="69">
        <v>37</v>
      </c>
      <c r="V6" s="70">
        <v>16</v>
      </c>
    </row>
    <row r="7" spans="1:22" s="12" customFormat="1" ht="15.75">
      <c r="A7" s="24">
        <v>1</v>
      </c>
      <c r="B7" s="81">
        <v>27</v>
      </c>
      <c r="C7" s="82" t="s">
        <v>31</v>
      </c>
      <c r="D7" s="82"/>
      <c r="E7" s="25">
        <f>VLOOKUP(B7,U:V,2,0)</f>
        <v>25</v>
      </c>
      <c r="F7" s="25"/>
      <c r="G7" s="25"/>
      <c r="H7" s="25"/>
      <c r="I7" s="25"/>
      <c r="J7" s="25"/>
      <c r="K7" s="24">
        <f>SUM(E7:J7)</f>
        <v>25</v>
      </c>
      <c r="L7" s="5"/>
      <c r="U7" s="69">
        <v>22</v>
      </c>
      <c r="V7" s="70">
        <v>15</v>
      </c>
    </row>
    <row r="8" spans="1:22" s="12" customFormat="1" ht="15.75">
      <c r="A8" s="24">
        <v>2</v>
      </c>
      <c r="B8" s="81">
        <v>7</v>
      </c>
      <c r="C8" s="82" t="s">
        <v>23</v>
      </c>
      <c r="D8" s="82" t="s">
        <v>24</v>
      </c>
      <c r="E8" s="25">
        <f aca="true" t="shared" si="0" ref="E8:E15">VLOOKUP(B8,U$1:V$65536,2,0)</f>
        <v>22</v>
      </c>
      <c r="F8" s="25"/>
      <c r="G8" s="25"/>
      <c r="H8" s="25"/>
      <c r="I8" s="25"/>
      <c r="J8" s="25"/>
      <c r="K8" s="24">
        <f aca="true" t="shared" si="1" ref="K8:K15">SUM(E8:J8)</f>
        <v>22</v>
      </c>
      <c r="L8" s="5"/>
      <c r="U8" s="69">
        <v>196</v>
      </c>
      <c r="V8" s="70">
        <v>14</v>
      </c>
    </row>
    <row r="9" spans="1:22" s="12" customFormat="1" ht="15.75">
      <c r="A9" s="24">
        <v>3</v>
      </c>
      <c r="B9" s="81">
        <v>29</v>
      </c>
      <c r="C9" s="82" t="s">
        <v>32</v>
      </c>
      <c r="D9" s="82" t="s">
        <v>33</v>
      </c>
      <c r="E9" s="25">
        <f t="shared" si="0"/>
        <v>20</v>
      </c>
      <c r="F9" s="25"/>
      <c r="G9" s="25"/>
      <c r="H9" s="25"/>
      <c r="I9" s="25"/>
      <c r="J9" s="25"/>
      <c r="K9" s="24">
        <f t="shared" si="1"/>
        <v>20</v>
      </c>
      <c r="L9" s="5"/>
      <c r="U9" s="69">
        <v>14</v>
      </c>
      <c r="V9" s="70">
        <v>13</v>
      </c>
    </row>
    <row r="10" spans="1:22" s="12" customFormat="1" ht="15.75">
      <c r="A10" s="24">
        <v>4</v>
      </c>
      <c r="B10" s="81">
        <v>222</v>
      </c>
      <c r="C10" s="82" t="s">
        <v>36</v>
      </c>
      <c r="D10" s="82" t="s">
        <v>37</v>
      </c>
      <c r="E10" s="25">
        <f t="shared" si="0"/>
        <v>18</v>
      </c>
      <c r="F10" s="25"/>
      <c r="G10" s="25"/>
      <c r="H10" s="25"/>
      <c r="I10" s="25"/>
      <c r="J10" s="25"/>
      <c r="K10" s="24">
        <f t="shared" si="1"/>
        <v>18</v>
      </c>
      <c r="L10" s="5"/>
      <c r="U10" s="69">
        <v>9</v>
      </c>
      <c r="V10" s="70">
        <v>12</v>
      </c>
    </row>
    <row r="11" spans="1:12" s="12" customFormat="1" ht="15.75">
      <c r="A11" s="24">
        <v>5</v>
      </c>
      <c r="B11" s="81">
        <v>37</v>
      </c>
      <c r="C11" s="82" t="s">
        <v>34</v>
      </c>
      <c r="D11" s="82" t="s">
        <v>35</v>
      </c>
      <c r="E11" s="25">
        <f t="shared" si="0"/>
        <v>16</v>
      </c>
      <c r="F11" s="25"/>
      <c r="G11" s="25"/>
      <c r="H11" s="25"/>
      <c r="I11" s="25"/>
      <c r="J11" s="25"/>
      <c r="K11" s="24">
        <f t="shared" si="1"/>
        <v>16</v>
      </c>
      <c r="L11" s="5"/>
    </row>
    <row r="12" spans="1:12" s="12" customFormat="1" ht="15.75">
      <c r="A12" s="24">
        <v>6</v>
      </c>
      <c r="B12" s="81">
        <v>22</v>
      </c>
      <c r="C12" s="82" t="s">
        <v>29</v>
      </c>
      <c r="D12" s="82" t="s">
        <v>30</v>
      </c>
      <c r="E12" s="25">
        <f t="shared" si="0"/>
        <v>15</v>
      </c>
      <c r="F12" s="25"/>
      <c r="G12" s="25"/>
      <c r="H12" s="25"/>
      <c r="I12" s="25"/>
      <c r="J12" s="25"/>
      <c r="K12" s="24">
        <f t="shared" si="1"/>
        <v>15</v>
      </c>
      <c r="L12" s="5"/>
    </row>
    <row r="13" spans="1:12" s="12" customFormat="1" ht="15.75">
      <c r="A13" s="24">
        <v>7</v>
      </c>
      <c r="B13" s="81">
        <v>196</v>
      </c>
      <c r="C13" s="82" t="s">
        <v>38</v>
      </c>
      <c r="D13" s="82" t="s">
        <v>39</v>
      </c>
      <c r="E13" s="25">
        <f t="shared" si="0"/>
        <v>14</v>
      </c>
      <c r="F13" s="25"/>
      <c r="G13" s="25"/>
      <c r="H13" s="25"/>
      <c r="I13" s="25"/>
      <c r="J13" s="25"/>
      <c r="K13" s="24">
        <f t="shared" si="1"/>
        <v>14</v>
      </c>
      <c r="L13" s="5"/>
    </row>
    <row r="14" spans="1:14" ht="15.75">
      <c r="A14" s="24">
        <v>8</v>
      </c>
      <c r="B14" s="81">
        <v>14</v>
      </c>
      <c r="C14" s="82" t="s">
        <v>28</v>
      </c>
      <c r="D14" s="82"/>
      <c r="E14" s="25">
        <f t="shared" si="0"/>
        <v>13</v>
      </c>
      <c r="F14" s="25"/>
      <c r="G14" s="25"/>
      <c r="H14" s="25"/>
      <c r="I14" s="25"/>
      <c r="J14" s="25"/>
      <c r="K14" s="24">
        <f t="shared" si="1"/>
        <v>13</v>
      </c>
      <c r="N14" s="10"/>
    </row>
    <row r="15" spans="1:11" ht="15.75">
      <c r="A15" s="24">
        <v>9</v>
      </c>
      <c r="B15" s="81">
        <v>9</v>
      </c>
      <c r="C15" s="82" t="s">
        <v>25</v>
      </c>
      <c r="D15" s="82" t="s">
        <v>26</v>
      </c>
      <c r="E15" s="25">
        <f t="shared" si="0"/>
        <v>12</v>
      </c>
      <c r="F15" s="25"/>
      <c r="G15" s="25"/>
      <c r="H15" s="25"/>
      <c r="I15" s="25"/>
      <c r="J15" s="25"/>
      <c r="K15" s="24">
        <f t="shared" si="1"/>
        <v>12</v>
      </c>
    </row>
    <row r="16" spans="1:11" ht="15.75">
      <c r="A16" s="24"/>
      <c r="B16" s="27"/>
      <c r="C16" s="25"/>
      <c r="D16" s="25"/>
      <c r="E16" s="25"/>
      <c r="F16" s="25"/>
      <c r="G16" s="25"/>
      <c r="H16" s="25"/>
      <c r="I16" s="25"/>
      <c r="J16" s="25"/>
      <c r="K16" s="24"/>
    </row>
    <row r="17" spans="1:11" ht="15.75">
      <c r="A17" s="24"/>
      <c r="B17" s="27"/>
      <c r="C17" s="25"/>
      <c r="D17" s="25"/>
      <c r="E17" s="25"/>
      <c r="F17" s="25"/>
      <c r="G17" s="25"/>
      <c r="H17" s="25"/>
      <c r="I17" s="25"/>
      <c r="J17" s="25"/>
      <c r="K17" s="24"/>
    </row>
    <row r="18" spans="1:11" ht="15.75">
      <c r="A18" s="24"/>
      <c r="B18" s="27"/>
      <c r="C18" s="25"/>
      <c r="D18" s="25"/>
      <c r="E18" s="25"/>
      <c r="F18" s="25"/>
      <c r="G18" s="25"/>
      <c r="H18" s="25"/>
      <c r="I18" s="25"/>
      <c r="J18" s="25"/>
      <c r="K18" s="24"/>
    </row>
    <row r="19" spans="1:11" ht="15.75">
      <c r="A19" s="24"/>
      <c r="B19" s="27"/>
      <c r="C19" s="25"/>
      <c r="D19" s="25"/>
      <c r="E19" s="25"/>
      <c r="F19" s="25"/>
      <c r="G19" s="25"/>
      <c r="H19" s="25"/>
      <c r="I19" s="25"/>
      <c r="J19" s="25"/>
      <c r="K19" s="24"/>
    </row>
    <row r="20" spans="1:11" ht="15.75">
      <c r="A20" s="24"/>
      <c r="B20" s="27"/>
      <c r="C20" s="25"/>
      <c r="D20" s="25"/>
      <c r="E20" s="25"/>
      <c r="F20" s="25"/>
      <c r="G20" s="25"/>
      <c r="H20" s="25"/>
      <c r="I20" s="25"/>
      <c r="J20" s="25"/>
      <c r="K20" s="24"/>
    </row>
    <row r="21" spans="1:11" ht="15.75">
      <c r="A21" s="24"/>
      <c r="B21" s="27"/>
      <c r="C21" s="25"/>
      <c r="D21" s="25"/>
      <c r="E21" s="25"/>
      <c r="F21" s="25"/>
      <c r="G21" s="25"/>
      <c r="H21" s="25"/>
      <c r="I21" s="25"/>
      <c r="J21" s="25"/>
      <c r="K21" s="24"/>
    </row>
    <row r="22" spans="1:11" ht="15.75">
      <c r="A22" s="24"/>
      <c r="B22" s="27"/>
      <c r="C22" s="25"/>
      <c r="D22" s="25"/>
      <c r="E22" s="25"/>
      <c r="F22" s="25"/>
      <c r="G22" s="25"/>
      <c r="H22" s="25"/>
      <c r="I22" s="25"/>
      <c r="J22" s="25"/>
      <c r="K22" s="24"/>
    </row>
    <row r="23" spans="1:11" ht="15.75">
      <c r="A23" s="24"/>
      <c r="B23" s="27"/>
      <c r="C23" s="25"/>
      <c r="D23" s="25"/>
      <c r="E23" s="25"/>
      <c r="F23" s="25"/>
      <c r="G23" s="25"/>
      <c r="H23" s="25"/>
      <c r="I23" s="25"/>
      <c r="J23" s="25"/>
      <c r="K23" s="24"/>
    </row>
    <row r="24" spans="1:11" ht="15.75">
      <c r="A24" s="24"/>
      <c r="B24" s="27"/>
      <c r="C24" s="25"/>
      <c r="D24" s="25"/>
      <c r="E24" s="25"/>
      <c r="F24" s="25"/>
      <c r="G24" s="25"/>
      <c r="H24" s="25"/>
      <c r="I24" s="25"/>
      <c r="J24" s="25"/>
      <c r="K24" s="24"/>
    </row>
    <row r="25" spans="1:11" ht="15.75">
      <c r="A25" s="24"/>
      <c r="B25" s="27"/>
      <c r="C25" s="25"/>
      <c r="D25" s="25"/>
      <c r="E25" s="25"/>
      <c r="F25" s="25"/>
      <c r="G25" s="25"/>
      <c r="H25" s="25"/>
      <c r="I25" s="25"/>
      <c r="J25" s="25"/>
      <c r="K25" s="24"/>
    </row>
    <row r="26" spans="1:11" ht="15.75">
      <c r="A26" s="24"/>
      <c r="B26" s="27"/>
      <c r="C26" s="25"/>
      <c r="D26" s="25"/>
      <c r="E26" s="25"/>
      <c r="F26" s="25"/>
      <c r="G26" s="25"/>
      <c r="H26" s="25"/>
      <c r="I26" s="25"/>
      <c r="J26" s="25"/>
      <c r="K26" s="24"/>
    </row>
    <row r="27" spans="1:11" ht="15.75">
      <c r="A27" s="24"/>
      <c r="B27" s="27"/>
      <c r="C27" s="25"/>
      <c r="D27" s="25"/>
      <c r="E27" s="25"/>
      <c r="F27" s="25"/>
      <c r="G27" s="25"/>
      <c r="H27" s="25"/>
      <c r="I27" s="25"/>
      <c r="J27" s="25"/>
      <c r="K27" s="24"/>
    </row>
    <row r="28" spans="1:11" ht="15.75">
      <c r="A28" s="24"/>
      <c r="B28" s="27"/>
      <c r="C28" s="25"/>
      <c r="D28" s="25"/>
      <c r="E28" s="25"/>
      <c r="F28" s="25"/>
      <c r="G28" s="25"/>
      <c r="H28" s="25"/>
      <c r="I28" s="25"/>
      <c r="J28" s="25"/>
      <c r="K28" s="24"/>
    </row>
    <row r="29" spans="1:11" ht="15.75">
      <c r="A29" s="24"/>
      <c r="B29" s="27"/>
      <c r="C29" s="32"/>
      <c r="D29" s="32"/>
      <c r="E29" s="25"/>
      <c r="F29" s="25"/>
      <c r="G29" s="25"/>
      <c r="H29" s="25"/>
      <c r="I29" s="25"/>
      <c r="J29" s="25"/>
      <c r="K29" s="24"/>
    </row>
    <row r="30" spans="1:11" ht="15.75">
      <c r="A30" s="24"/>
      <c r="B30" s="27"/>
      <c r="C30" s="32"/>
      <c r="D30" s="32"/>
      <c r="E30" s="25"/>
      <c r="F30" s="25"/>
      <c r="G30" s="25"/>
      <c r="H30" s="25"/>
      <c r="I30" s="25"/>
      <c r="J30" s="25"/>
      <c r="K30" s="24"/>
    </row>
    <row r="31" spans="1:11" ht="15.75">
      <c r="A31" s="24"/>
      <c r="B31" s="27"/>
      <c r="C31" s="32"/>
      <c r="D31" s="32"/>
      <c r="E31" s="25"/>
      <c r="F31" s="25"/>
      <c r="G31" s="25"/>
      <c r="H31" s="25"/>
      <c r="I31" s="25"/>
      <c r="J31" s="25"/>
      <c r="K31" s="24"/>
    </row>
    <row r="32" spans="1:11" ht="15.75">
      <c r="A32" s="24"/>
      <c r="B32" s="27"/>
      <c r="C32" s="32"/>
      <c r="D32" s="32"/>
      <c r="E32" s="25"/>
      <c r="F32" s="25"/>
      <c r="G32" s="25"/>
      <c r="H32" s="25"/>
      <c r="I32" s="25"/>
      <c r="J32" s="25"/>
      <c r="K32" s="24"/>
    </row>
    <row r="33" spans="1:11" ht="15.75">
      <c r="A33" s="24"/>
      <c r="B33" s="27"/>
      <c r="C33" s="32"/>
      <c r="D33" s="32"/>
      <c r="E33" s="25"/>
      <c r="F33" s="25"/>
      <c r="G33" s="25"/>
      <c r="H33" s="25"/>
      <c r="I33" s="25"/>
      <c r="J33" s="25"/>
      <c r="K33" s="24"/>
    </row>
    <row r="34" spans="1:11" ht="15.75">
      <c r="A34" s="24"/>
      <c r="B34" s="27"/>
      <c r="C34" s="32"/>
      <c r="D34" s="32"/>
      <c r="E34" s="25"/>
      <c r="F34" s="25"/>
      <c r="G34" s="25"/>
      <c r="H34" s="25"/>
      <c r="I34" s="25"/>
      <c r="J34" s="25"/>
      <c r="K34" s="24"/>
    </row>
    <row r="35" spans="1:11" ht="15.75">
      <c r="A35" s="24"/>
      <c r="B35" s="27"/>
      <c r="C35" s="32"/>
      <c r="D35" s="32"/>
      <c r="E35" s="25"/>
      <c r="F35" s="25"/>
      <c r="G35" s="25"/>
      <c r="H35" s="25"/>
      <c r="I35" s="25"/>
      <c r="J35" s="25"/>
      <c r="K35" s="24"/>
    </row>
    <row r="36" spans="1:11" ht="15.75">
      <c r="A36" s="24"/>
      <c r="B36" s="27"/>
      <c r="C36" s="66"/>
      <c r="D36" s="66"/>
      <c r="E36" s="25"/>
      <c r="F36" s="25"/>
      <c r="G36" s="25"/>
      <c r="H36" s="25"/>
      <c r="I36" s="25"/>
      <c r="J36" s="28"/>
      <c r="K36" s="24"/>
    </row>
    <row r="37" spans="1:11" ht="15.75">
      <c r="A37" s="24"/>
      <c r="B37" s="27"/>
      <c r="C37" s="66"/>
      <c r="D37" s="66"/>
      <c r="E37" s="25"/>
      <c r="F37" s="25"/>
      <c r="G37" s="25"/>
      <c r="H37" s="25"/>
      <c r="I37" s="25"/>
      <c r="J37" s="28"/>
      <c r="K37" s="28"/>
    </row>
    <row r="38" spans="1:11" ht="15.75">
      <c r="A38" s="24"/>
      <c r="B38" s="26" t="s">
        <v>22</v>
      </c>
      <c r="C38" s="25"/>
      <c r="D38" s="29"/>
      <c r="E38" s="25"/>
      <c r="F38" s="25"/>
      <c r="G38" s="25"/>
      <c r="H38" s="25"/>
      <c r="I38" s="25"/>
      <c r="J38" s="28"/>
      <c r="K38" s="28"/>
    </row>
    <row r="39" spans="1:11" ht="15.75">
      <c r="A39" s="24"/>
      <c r="B39" s="27" t="s">
        <v>17</v>
      </c>
      <c r="C39" s="25"/>
      <c r="D39" s="29"/>
      <c r="E39" s="25"/>
      <c r="F39" s="25"/>
      <c r="G39" s="25"/>
      <c r="H39" s="25"/>
      <c r="I39" s="25"/>
      <c r="J39" s="28"/>
      <c r="K39" s="28"/>
    </row>
    <row r="40" spans="1:11" ht="15.75">
      <c r="A40" s="24"/>
      <c r="B40" s="27" t="s">
        <v>18</v>
      </c>
      <c r="C40" s="25"/>
      <c r="D40" s="29"/>
      <c r="E40" s="25"/>
      <c r="F40" s="25"/>
      <c r="G40" s="25"/>
      <c r="H40" s="25"/>
      <c r="I40" s="25"/>
      <c r="J40" s="28"/>
      <c r="K40" s="28"/>
    </row>
    <row r="41" spans="1:11" ht="15.75">
      <c r="A41" s="24"/>
      <c r="B41" s="27" t="s">
        <v>21</v>
      </c>
      <c r="C41" s="29"/>
      <c r="D41" s="29"/>
      <c r="E41" s="25"/>
      <c r="F41" s="25"/>
      <c r="G41" s="25"/>
      <c r="H41" s="25"/>
      <c r="I41" s="25"/>
      <c r="J41" s="28"/>
      <c r="K41" s="28"/>
    </row>
    <row r="42" spans="1:11" ht="15.75">
      <c r="A42" s="29"/>
      <c r="B42" s="27" t="s">
        <v>19</v>
      </c>
      <c r="C42" s="25"/>
      <c r="D42" s="25"/>
      <c r="E42" s="25"/>
      <c r="F42" s="25"/>
      <c r="G42" s="25"/>
      <c r="H42" s="25"/>
      <c r="I42" s="25"/>
      <c r="J42" s="28"/>
      <c r="K42" s="28"/>
    </row>
    <row r="43" spans="1:11" ht="15.75">
      <c r="A43" s="24"/>
      <c r="B43" s="27" t="s">
        <v>20</v>
      </c>
      <c r="C43" s="65"/>
      <c r="D43" s="65"/>
      <c r="E43" s="25"/>
      <c r="F43" s="25"/>
      <c r="G43" s="25"/>
      <c r="H43" s="25"/>
      <c r="I43" s="25"/>
      <c r="J43" s="28"/>
      <c r="K43" s="28"/>
    </row>
    <row r="44" spans="1:11" ht="15.75">
      <c r="A44" s="24"/>
      <c r="B44" s="27"/>
      <c r="C44" s="66"/>
      <c r="D44" s="66"/>
      <c r="E44" s="25"/>
      <c r="F44" s="25"/>
      <c r="G44" s="25"/>
      <c r="H44" s="25"/>
      <c r="I44" s="25"/>
      <c r="J44" s="28"/>
      <c r="K44" s="28"/>
    </row>
    <row r="45" spans="1:11" ht="15.75">
      <c r="A45" s="24"/>
      <c r="B45" s="27"/>
      <c r="C45" s="66"/>
      <c r="D45" s="66"/>
      <c r="E45" s="25"/>
      <c r="F45" s="25"/>
      <c r="G45" s="25"/>
      <c r="H45" s="25"/>
      <c r="I45" s="25"/>
      <c r="J45" s="28"/>
      <c r="K45" s="28"/>
    </row>
    <row r="46" spans="1:11" ht="15.75">
      <c r="A46" s="24"/>
      <c r="B46" s="27"/>
      <c r="C46" s="66"/>
      <c r="D46" s="66"/>
      <c r="E46" s="25"/>
      <c r="F46" s="25"/>
      <c r="G46" s="25"/>
      <c r="H46" s="25"/>
      <c r="I46" s="25"/>
      <c r="J46" s="28"/>
      <c r="K46" s="28"/>
    </row>
    <row r="47" spans="1:11" ht="15.75">
      <c r="A47" s="24"/>
      <c r="B47" s="27"/>
      <c r="C47" s="66"/>
      <c r="D47" s="66"/>
      <c r="E47" s="25"/>
      <c r="F47" s="25"/>
      <c r="G47" s="25"/>
      <c r="H47" s="25"/>
      <c r="I47" s="25"/>
      <c r="J47" s="28"/>
      <c r="K47" s="28"/>
    </row>
    <row r="48" spans="1:11" ht="15.75">
      <c r="A48" s="24"/>
      <c r="B48" s="27"/>
      <c r="C48" s="66"/>
      <c r="D48" s="66"/>
      <c r="E48" s="25"/>
      <c r="F48" s="25"/>
      <c r="G48" s="25"/>
      <c r="H48" s="25"/>
      <c r="I48" s="25"/>
      <c r="J48" s="28"/>
      <c r="K48" s="28"/>
    </row>
    <row r="49" spans="1:11" ht="15.75">
      <c r="A49" s="24"/>
      <c r="B49" s="27"/>
      <c r="C49" s="66"/>
      <c r="D49" s="66"/>
      <c r="E49" s="25"/>
      <c r="F49" s="25"/>
      <c r="G49" s="25"/>
      <c r="H49" s="25"/>
      <c r="I49" s="25"/>
      <c r="J49" s="28"/>
      <c r="K49" s="28"/>
    </row>
    <row r="50" spans="1:11" ht="15.75">
      <c r="A50" s="24"/>
      <c r="B50" s="27"/>
      <c r="C50" s="66"/>
      <c r="D50" s="66"/>
      <c r="E50" s="25"/>
      <c r="F50" s="25"/>
      <c r="G50" s="25"/>
      <c r="H50" s="25"/>
      <c r="I50" s="25"/>
      <c r="J50" s="28"/>
      <c r="K50" s="28"/>
    </row>
    <row r="51" spans="1:11" ht="15.75">
      <c r="A51" s="24"/>
      <c r="B51" s="27"/>
      <c r="C51" s="66"/>
      <c r="D51" s="66"/>
      <c r="E51" s="25"/>
      <c r="F51" s="25"/>
      <c r="G51" s="25"/>
      <c r="H51" s="25"/>
      <c r="I51" s="25"/>
      <c r="J51" s="28"/>
      <c r="K51" s="28"/>
    </row>
    <row r="52" spans="1:11" ht="15.75">
      <c r="A52" s="24"/>
      <c r="B52" s="27"/>
      <c r="C52" s="66"/>
      <c r="D52" s="66"/>
      <c r="E52" s="25"/>
      <c r="F52" s="25"/>
      <c r="G52" s="25"/>
      <c r="H52" s="25"/>
      <c r="I52" s="25"/>
      <c r="J52" s="28"/>
      <c r="K52" s="28"/>
    </row>
    <row r="53" spans="1:11" ht="15.75">
      <c r="A53" s="24"/>
      <c r="B53" s="27"/>
      <c r="C53" s="66"/>
      <c r="D53" s="66"/>
      <c r="E53" s="25"/>
      <c r="F53" s="25"/>
      <c r="G53" s="25"/>
      <c r="H53" s="25"/>
      <c r="I53" s="25"/>
      <c r="J53" s="28"/>
      <c r="K53" s="28"/>
    </row>
    <row r="54" spans="1:11" ht="15.75">
      <c r="A54" s="24"/>
      <c r="B54" s="27"/>
      <c r="C54" s="66"/>
      <c r="D54" s="66"/>
      <c r="E54" s="25"/>
      <c r="F54" s="25"/>
      <c r="G54" s="25"/>
      <c r="H54" s="25"/>
      <c r="I54" s="25"/>
      <c r="J54" s="28"/>
      <c r="K54" s="28"/>
    </row>
    <row r="55" spans="1:11" ht="15.75">
      <c r="A55" s="24"/>
      <c r="B55" s="27"/>
      <c r="C55" s="66"/>
      <c r="D55" s="66"/>
      <c r="E55" s="25"/>
      <c r="F55" s="25"/>
      <c r="G55" s="25"/>
      <c r="H55" s="25"/>
      <c r="I55" s="25"/>
      <c r="J55" s="28"/>
      <c r="K55" s="28"/>
    </row>
    <row r="56" spans="1:11" ht="15.75">
      <c r="A56" s="24"/>
      <c r="B56" s="27"/>
      <c r="C56" s="66"/>
      <c r="D56" s="66"/>
      <c r="E56" s="25"/>
      <c r="F56" s="25"/>
      <c r="G56" s="25"/>
      <c r="H56" s="25"/>
      <c r="I56" s="25"/>
      <c r="J56" s="28"/>
      <c r="K56" s="28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CŘIS</dc:creator>
  <cp:keywords/>
  <dc:description/>
  <cp:lastModifiedBy>pholata</cp:lastModifiedBy>
  <cp:lastPrinted>2014-08-17T18:26:42Z</cp:lastPrinted>
  <dcterms:created xsi:type="dcterms:W3CDTF">2000-03-06T17:22:02Z</dcterms:created>
  <dcterms:modified xsi:type="dcterms:W3CDTF">2019-04-22T18:39:10Z</dcterms:modified>
  <cp:category/>
  <cp:version/>
  <cp:contentType/>
  <cp:contentStatus/>
</cp:coreProperties>
</file>